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llfile\Documents\БУХГАЛТЕРИЯ\На сайт\ОТЧЕТЫ\2025 год\01.12.2025\"/>
    </mc:Choice>
  </mc:AlternateContent>
  <bookViews>
    <workbookView xWindow="0" yWindow="0" windowWidth="12180" windowHeight="8145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11" i="3" l="1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5" i="3"/>
  <c r="E56" i="3"/>
  <c r="E57" i="3"/>
  <c r="E58" i="3"/>
  <c r="E62" i="3"/>
  <c r="E63" i="3"/>
  <c r="E64" i="3"/>
  <c r="E65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10" i="3"/>
</calcChain>
</file>

<file path=xl/sharedStrings.xml><?xml version="1.0" encoding="utf-8"?>
<sst xmlns="http://schemas.openxmlformats.org/spreadsheetml/2006/main" count="195" uniqueCount="112">
  <si>
    <t xml:space="preserve"> Наименование показателя</t>
  </si>
  <si>
    <t>Исполнено</t>
  </si>
  <si>
    <t>-</t>
  </si>
  <si>
    <t>Дотации на выравнивание бюджетной обеспеченности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</si>
  <si>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</si>
  <si>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</si>
  <si>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</si>
  <si>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</si>
  <si>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</si>
  <si>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89501043740100010000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</si>
  <si>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</si>
  <si>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89501043740100010100</t>
  </si>
  <si>
    <t>Расходы на выплаты персоналу государственных (муниципальных) органов</t>
  </si>
  <si>
    <t>89501043740100010120</t>
  </si>
  <si>
    <t>Фонд оплаты труда государственных (муниципальных) органов</t>
  </si>
  <si>
    <t>89501043740100010121</t>
  </si>
  <si>
    <t>Иные выплаты персоналу государственных (муниципальных) органов, за исключением фонда оплаты труда</t>
  </si>
  <si>
    <t>89501043740100010122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</si>
  <si>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</si>
  <si>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89501043740100010129</t>
  </si>
  <si>
    <t>89501063740100010000</t>
  </si>
  <si>
    <t>89501063740100010100</t>
  </si>
  <si>
    <t>89501063740100010120</t>
  </si>
  <si>
    <t>89501063740100010121</t>
  </si>
  <si>
    <t>89501063740100010122</t>
  </si>
  <si>
    <t>89501063740100010129</t>
  </si>
  <si>
    <t>Закупка товаров, работ и услуг для обеспечения государственных (муниципальных) нужд</t>
  </si>
  <si>
    <t>89501063740100010200</t>
  </si>
  <si>
    <t>Иные закупки товаров, работ и услуг для обеспечения государственных (муниципальных) нужд</t>
  </si>
  <si>
    <t>89501063740100010240</t>
  </si>
  <si>
    <t>Прочая закупка товаров, работ и услуг</t>
  </si>
  <si>
    <t>89501063740100010244</t>
  </si>
  <si>
    <t>Иные бюджетные ассигнования</t>
  </si>
  <si>
    <t>89501063740100010800</t>
  </si>
  <si>
    <t>Уплата налогов, сборов и иных платежей</t>
  </si>
  <si>
    <t>89501063740100010850</t>
  </si>
  <si>
    <t>Уплата иных платежей</t>
  </si>
  <si>
    <t>89501063740100010853</t>
  </si>
  <si>
    <t>Резервный фонд Правительства Астраханской области</t>
  </si>
  <si>
    <t>89501118Ф01780080000</t>
  </si>
  <si>
    <t>89501118Ф01780080800</t>
  </si>
  <si>
    <t>Резервные средства</t>
  </si>
  <si>
    <t>89501118Ф01780080870</t>
  </si>
  <si>
    <t>Сопровождение, доработка и развитие программных комплексов (программ для ЭВМ) c предоставлением неисключительных прав использования новых версий программного обеспечения, а также развитие и модернизация локальной вычислительной сети, в том числе обеспечение материальными запасами,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</si>
  <si>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89501133740181460000</t>
  </si>
  <si>
    <t>89501133740181460200</t>
  </si>
  <si>
    <t>89501133740181460240</t>
  </si>
  <si>
    <t>89501133740181460244</t>
  </si>
  <si>
    <t>Исполнение судебных актов</t>
  </si>
  <si>
    <t>89501138Ф01980960000</t>
  </si>
  <si>
    <t>89501138Ф01980960800</t>
  </si>
  <si>
    <t>89501138Ф01980960830</t>
  </si>
  <si>
    <t>Исполнение судебных актов Российской Федерации и мировых соглашений по возмещению причиненного вреда</t>
  </si>
  <si>
    <t>89501138Ф01980960831</t>
  </si>
  <si>
    <t>89504058Ф01980960000</t>
  </si>
  <si>
    <t>89504058Ф01980960800</t>
  </si>
  <si>
    <t>89504058Ф01980960830</t>
  </si>
  <si>
    <t>89504058Ф01980960831</t>
  </si>
  <si>
    <t>89506058Ф01980960000</t>
  </si>
  <si>
    <t>89506058Ф01980960800</t>
  </si>
  <si>
    <t>89506058Ф01980960830</t>
  </si>
  <si>
    <t>89506058Ф01980960831</t>
  </si>
  <si>
    <t>Повышение квалификации (профессиональная переподготовка) государственных гражданских служащих Астраханской области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</si>
  <si>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89507053740180240000</t>
  </si>
  <si>
    <t>89507053740180240200</t>
  </si>
  <si>
    <t>89507053740180240240</t>
  </si>
  <si>
    <t>89507053740180240244</t>
  </si>
  <si>
    <t>Средства на реализацию отдельных полномочий Астраханской области</t>
  </si>
  <si>
    <t>89507098Ф01680280000</t>
  </si>
  <si>
    <t>89507098Ф01680280800</t>
  </si>
  <si>
    <t>89507098Ф01680280870</t>
  </si>
  <si>
    <t>89508048Ф01980960000</t>
  </si>
  <si>
    <t>89508048Ф01980960800</t>
  </si>
  <si>
    <t>89508048Ф01980960830</t>
  </si>
  <si>
    <t>89508048Ф01980960831</t>
  </si>
  <si>
    <t>89509098Ф01680280000</t>
  </si>
  <si>
    <t>89509098Ф01680280800</t>
  </si>
  <si>
    <t>89509098Ф01680280870</t>
  </si>
  <si>
    <t>89510048Ф01980960000</t>
  </si>
  <si>
    <t>89510048Ф01980960800</t>
  </si>
  <si>
    <t>89510048Ф01980960830</t>
  </si>
  <si>
    <t>89510048Ф01980960831</t>
  </si>
  <si>
    <t>89510068Ф01680280000</t>
  </si>
  <si>
    <t>89510068Ф01680280800</t>
  </si>
  <si>
    <t>89510068Ф01680280870</t>
  </si>
  <si>
    <t>Процентные платежи по государственному долгу Астраханской области</t>
  </si>
  <si>
    <t>89513018Ф01880070000</t>
  </si>
  <si>
    <t>Обслуживание государственного (муниципального) долга</t>
  </si>
  <si>
    <t>89513018Ф01880070700</t>
  </si>
  <si>
    <t>Обслуживание государственного долга субъекта Российской Федерации</t>
  </si>
  <si>
    <t>89513018Ф01880070720</t>
  </si>
  <si>
    <t>Дотации на выравнивание бюджетной обеспеченности муниципальных районов (муниципальных округов, городских округов)</t>
  </si>
  <si>
    <t>89514018Ф01360070000</t>
  </si>
  <si>
    <t>Межбюджетные трансферты</t>
  </si>
  <si>
    <t>89514018Ф01360070500</t>
  </si>
  <si>
    <t>Дотации</t>
  </si>
  <si>
    <t>89514018Ф01360070510</t>
  </si>
  <si>
    <t>89514018Ф01360070511</t>
  </si>
  <si>
    <t>Мероприятия, связанные с особым режимом безопасного функционирования закрытых административно-территориальных образований</t>
  </si>
  <si>
    <t>89514028Ф01350100000</t>
  </si>
  <si>
    <t>89514028Ф01350100500</t>
  </si>
  <si>
    <t>89514028Ф01350100510</t>
  </si>
  <si>
    <t>Иные дотации</t>
  </si>
  <si>
    <t>89514028Ф01350100512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</si>
  <si>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</t>
  </si>
  <si>
    <t>89514038Ф01160110000</t>
  </si>
  <si>
    <t>89514038Ф01160110500</t>
  </si>
  <si>
    <t>Субвенции</t>
  </si>
  <si>
    <t>89514038Ф01160110530</t>
  </si>
  <si>
    <t>Процент исполнения</t>
  </si>
  <si>
    <t>руб.</t>
  </si>
  <si>
    <t>Сведения об использовании министерством финансов Астраханской области выделяемых бюджетных средств по состоянию 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</si>
</sst>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2" x14ac:knownFonts="1">
    <font>
      <sz val="11"/>
      <name val="Calibri"/>
      <family val="2"/>
      <scheme val="minor"/>
    </font>
    <font>
      <sz val="11"/>
      <color rgb="FF000000"/>
      <name val="Arial"/>
    </font>
    <font>
      <sz val="11"/>
      <color rgb="FF000000"/>
      <name val="Calibri"/>
      <scheme val="minor"/>
    </font>
    <font>
      <b/>
      <sz val="10"/>
      <color rgb="FF000000"/>
      <name val="Times New Roman"/>
    </font>
    <font>
      <sz val="10"/>
      <color rgb="FF000000"/>
      <name val="Arial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hair">
        <color rgb="FF000000"/>
      </top>
      <bottom style="thin">
        <color indexed="64"/>
      </bottom>
      <diagonal/>
    </border>
  </borders>
  <cellStyleXfs count="167">
    <xf numFmtId="0" fontId="0" fillId="0" borderId="0"/>
    <xf numFmtId="0" fontId="1" fillId="0" borderId="1"/>
    <xf numFmtId="0" fontId="2" fillId="0" borderId="1"/>
    <xf numFmtId="0" fontId="3" fillId="0" borderId="1">
      <alignment horizontal="center"/>
    </xf>
    <xf numFmtId="0" fontId="4" fillId="0" borderId="1"/>
    <xf numFmtId="0" fontId="5" fillId="0" borderId="1">
      <alignment horizontal="center"/>
    </xf>
    <xf numFmtId="0" fontId="4" fillId="0" borderId="2"/>
    <xf numFmtId="0" fontId="3" fillId="0" borderId="1"/>
    <xf numFmtId="49" fontId="6" fillId="0" borderId="3"/>
    <xf numFmtId="0" fontId="5" fillId="0" borderId="4">
      <alignment horizontal="center"/>
    </xf>
    <xf numFmtId="0" fontId="7" fillId="0" borderId="1"/>
    <xf numFmtId="49" fontId="5" fillId="0" borderId="1">
      <alignment horizontal="right"/>
    </xf>
    <xf numFmtId="49" fontId="5" fillId="0" borderId="5">
      <alignment horizontal="center"/>
    </xf>
    <xf numFmtId="0" fontId="5" fillId="0" borderId="1"/>
    <xf numFmtId="0" fontId="5" fillId="0" borderId="1">
      <alignment horizontal="right"/>
    </xf>
    <xf numFmtId="164" fontId="5" fillId="0" borderId="6">
      <alignment horizontal="center"/>
    </xf>
    <xf numFmtId="0" fontId="2" fillId="0" borderId="7"/>
    <xf numFmtId="0" fontId="5" fillId="0" borderId="1">
      <alignment horizontal="left"/>
    </xf>
    <xf numFmtId="49" fontId="5" fillId="0" borderId="1"/>
    <xf numFmtId="164" fontId="5" fillId="0" borderId="8">
      <alignment horizontal="center"/>
    </xf>
    <xf numFmtId="49" fontId="5" fillId="0" borderId="9"/>
    <xf numFmtId="49" fontId="5" fillId="0" borderId="6">
      <alignment horizontal="center"/>
    </xf>
    <xf numFmtId="0" fontId="8" fillId="0" borderId="1">
      <alignment horizontal="left" wrapText="1"/>
    </xf>
    <xf numFmtId="49" fontId="5" fillId="0" borderId="6"/>
    <xf numFmtId="49" fontId="5" fillId="0" borderId="10">
      <alignment horizontal="center"/>
    </xf>
    <xf numFmtId="0" fontId="9" fillId="0" borderId="2">
      <alignment horizontal="center"/>
    </xf>
    <xf numFmtId="0" fontId="5" fillId="0" borderId="11">
      <alignment horizontal="center" vertical="top" wrapText="1"/>
    </xf>
    <xf numFmtId="49" fontId="5" fillId="0" borderId="11">
      <alignment horizontal="center" vertical="top" wrapText="1"/>
    </xf>
    <xf numFmtId="0" fontId="5" fillId="0" borderId="12">
      <alignment horizontal="center" vertical="center"/>
    </xf>
    <xf numFmtId="0" fontId="5" fillId="0" borderId="13">
      <alignment horizontal="center" vertical="center"/>
    </xf>
    <xf numFmtId="49" fontId="5" fillId="0" borderId="13">
      <alignment horizontal="center" vertical="center"/>
    </xf>
    <xf numFmtId="0" fontId="5" fillId="0" borderId="14">
      <alignment horizontal="left" wrapText="1"/>
    </xf>
    <xf numFmtId="49" fontId="5" fillId="0" borderId="15">
      <alignment horizontal="center" wrapText="1"/>
    </xf>
    <xf numFmtId="49" fontId="5" fillId="0" borderId="16">
      <alignment horizontal="center" vertical="center"/>
    </xf>
    <xf numFmtId="4" fontId="5" fillId="0" borderId="16">
      <alignment horizontal="right" vertical="center" shrinkToFit="1"/>
    </xf>
    <xf numFmtId="4" fontId="5" fillId="0" borderId="17">
      <alignment horizontal="right" vertical="center" shrinkToFit="1"/>
    </xf>
    <xf numFmtId="0" fontId="5" fillId="0" borderId="18">
      <alignment horizontal="left" wrapText="1"/>
    </xf>
    <xf numFmtId="49" fontId="5" fillId="0" borderId="19">
      <alignment horizontal="center" wrapText="1"/>
    </xf>
    <xf numFmtId="49" fontId="5" fillId="0" borderId="11">
      <alignment horizontal="center" wrapText="1"/>
    </xf>
    <xf numFmtId="49" fontId="5" fillId="0" borderId="11">
      <alignment horizontal="center" vertical="center"/>
    </xf>
    <xf numFmtId="165" fontId="5" fillId="0" borderId="11">
      <alignment horizontal="right" vertical="center" shrinkToFit="1"/>
    </xf>
    <xf numFmtId="49" fontId="5" fillId="0" borderId="20">
      <alignment horizontal="center" vertical="center"/>
    </xf>
    <xf numFmtId="0" fontId="5" fillId="0" borderId="21">
      <alignment horizontal="left" wrapText="1"/>
    </xf>
    <xf numFmtId="49" fontId="5" fillId="0" borderId="22">
      <alignment horizontal="center" shrinkToFit="1"/>
    </xf>
    <xf numFmtId="49" fontId="5" fillId="0" borderId="23">
      <alignment horizontal="center"/>
    </xf>
    <xf numFmtId="4" fontId="5" fillId="0" borderId="23">
      <alignment horizontal="right" shrinkToFit="1"/>
    </xf>
    <xf numFmtId="4" fontId="5" fillId="0" borderId="24">
      <alignment horizontal="right" shrinkToFit="1"/>
    </xf>
    <xf numFmtId="0" fontId="10" fillId="0" borderId="1">
      <alignment horizontal="center"/>
    </xf>
    <xf numFmtId="49" fontId="11" fillId="0" borderId="1">
      <alignment horizontal="right"/>
    </xf>
    <xf numFmtId="0" fontId="12" fillId="0" borderId="2"/>
    <xf numFmtId="0" fontId="11" fillId="0" borderId="12">
      <alignment horizontal="center" vertical="top" wrapText="1"/>
    </xf>
    <xf numFmtId="0" fontId="11" fillId="0" borderId="11">
      <alignment horizontal="center" vertical="top" wrapText="1"/>
    </xf>
    <xf numFmtId="49" fontId="11" fillId="0" borderId="11">
      <alignment horizontal="center" vertical="top" wrapText="1"/>
    </xf>
    <xf numFmtId="0" fontId="11" fillId="0" borderId="12">
      <alignment horizontal="center" vertical="center"/>
    </xf>
    <xf numFmtId="0" fontId="11" fillId="0" borderId="13">
      <alignment horizontal="center" vertical="center"/>
    </xf>
    <xf numFmtId="49" fontId="11" fillId="0" borderId="13">
      <alignment horizontal="center" vertical="center"/>
    </xf>
    <xf numFmtId="0" fontId="11" fillId="0" borderId="14">
      <alignment horizontal="left" wrapText="1"/>
    </xf>
    <xf numFmtId="0" fontId="11" fillId="0" borderId="15">
      <alignment horizontal="center" vertical="center" shrinkToFit="1"/>
    </xf>
    <xf numFmtId="49" fontId="11" fillId="0" borderId="16">
      <alignment horizontal="center" vertical="center"/>
    </xf>
    <xf numFmtId="4" fontId="11" fillId="0" borderId="16">
      <alignment horizontal="right" shrinkToFit="1"/>
    </xf>
    <xf numFmtId="4" fontId="11" fillId="0" borderId="17">
      <alignment horizontal="right" shrinkToFit="1"/>
    </xf>
    <xf numFmtId="0" fontId="11" fillId="0" borderId="18">
      <alignment horizontal="left" wrapText="1"/>
    </xf>
    <xf numFmtId="0" fontId="11" fillId="0" borderId="25">
      <alignment horizontal="center" vertical="center" shrinkToFit="1"/>
    </xf>
    <xf numFmtId="49" fontId="11" fillId="0" borderId="4">
      <alignment horizontal="center" vertical="center"/>
    </xf>
    <xf numFmtId="165" fontId="11" fillId="0" borderId="4">
      <alignment horizontal="right" vertical="center" shrinkToFit="1"/>
    </xf>
    <xf numFmtId="165" fontId="11" fillId="0" borderId="26">
      <alignment horizontal="right" vertical="center" shrinkToFit="1"/>
    </xf>
    <xf numFmtId="0" fontId="11" fillId="0" borderId="21">
      <alignment horizontal="left" wrapText="1" indent="2"/>
    </xf>
    <xf numFmtId="49" fontId="11" fillId="0" borderId="22">
      <alignment horizontal="center" shrinkToFit="1"/>
    </xf>
    <xf numFmtId="49" fontId="11" fillId="0" borderId="23">
      <alignment horizontal="center"/>
    </xf>
    <xf numFmtId="4" fontId="11" fillId="0" borderId="23">
      <alignment horizontal="right" shrinkToFit="1"/>
    </xf>
    <xf numFmtId="4" fontId="11" fillId="0" borderId="24">
      <alignment horizontal="right" shrinkToFit="1"/>
    </xf>
    <xf numFmtId="0" fontId="12" fillId="0" borderId="27"/>
    <xf numFmtId="0" fontId="12" fillId="0" borderId="28"/>
    <xf numFmtId="0" fontId="11" fillId="0" borderId="29">
      <alignment horizontal="left" wrapText="1"/>
    </xf>
    <xf numFmtId="0" fontId="11" fillId="0" borderId="30">
      <alignment horizontal="center" vertical="center" shrinkToFit="1"/>
    </xf>
    <xf numFmtId="49" fontId="11" fillId="0" borderId="31">
      <alignment horizontal="center"/>
    </xf>
    <xf numFmtId="2" fontId="11" fillId="0" borderId="31">
      <alignment horizontal="center" shrinkToFit="1"/>
    </xf>
    <xf numFmtId="4" fontId="11" fillId="0" borderId="31">
      <alignment horizontal="right" shrinkToFit="1"/>
    </xf>
    <xf numFmtId="2" fontId="11" fillId="0" borderId="32">
      <alignment horizontal="center" shrinkToFit="1"/>
    </xf>
    <xf numFmtId="0" fontId="2" fillId="0" borderId="33"/>
    <xf numFmtId="0" fontId="2" fillId="0" borderId="34"/>
    <xf numFmtId="0" fontId="10" fillId="0" borderId="1"/>
    <xf numFmtId="0" fontId="13" fillId="0" borderId="2">
      <alignment horizontal="left" wrapText="1"/>
    </xf>
    <xf numFmtId="0" fontId="13" fillId="0" borderId="2">
      <alignment horizontal="center" vertical="center"/>
    </xf>
    <xf numFmtId="0" fontId="13" fillId="0" borderId="2">
      <alignment horizontal="left"/>
    </xf>
    <xf numFmtId="49" fontId="13" fillId="0" borderId="2"/>
    <xf numFmtId="0" fontId="13" fillId="0" borderId="2"/>
    <xf numFmtId="0" fontId="13" fillId="0" borderId="12">
      <alignment horizontal="center" vertical="top" wrapText="1"/>
    </xf>
    <xf numFmtId="49" fontId="13" fillId="0" borderId="11">
      <alignment horizontal="center" vertical="top" wrapText="1"/>
    </xf>
    <xf numFmtId="0" fontId="13" fillId="0" borderId="11">
      <alignment horizontal="center" vertical="top" wrapText="1"/>
    </xf>
    <xf numFmtId="0" fontId="13" fillId="0" borderId="11">
      <alignment horizontal="center" vertical="top"/>
    </xf>
    <xf numFmtId="0" fontId="11" fillId="0" borderId="11">
      <alignment horizontal="center"/>
    </xf>
    <xf numFmtId="0" fontId="11" fillId="0" borderId="13">
      <alignment horizontal="center"/>
    </xf>
    <xf numFmtId="0" fontId="11" fillId="0" borderId="35">
      <alignment horizontal="left" wrapText="1"/>
    </xf>
    <xf numFmtId="0" fontId="11" fillId="0" borderId="22">
      <alignment horizontal="center" vertical="center" shrinkToFit="1"/>
    </xf>
    <xf numFmtId="49" fontId="11" fillId="0" borderId="23">
      <alignment horizontal="center" vertical="center"/>
    </xf>
    <xf numFmtId="4" fontId="11" fillId="0" borderId="23">
      <alignment horizontal="right" vertical="center" shrinkToFit="1"/>
    </xf>
    <xf numFmtId="4" fontId="11" fillId="0" borderId="24">
      <alignment horizontal="right" vertical="center" shrinkToFit="1"/>
    </xf>
    <xf numFmtId="0" fontId="11" fillId="0" borderId="8">
      <alignment horizontal="left" wrapText="1" indent="1"/>
    </xf>
    <xf numFmtId="0" fontId="12" fillId="0" borderId="4"/>
    <xf numFmtId="0" fontId="12" fillId="0" borderId="26"/>
    <xf numFmtId="0" fontId="11" fillId="0" borderId="36">
      <alignment horizontal="left" wrapText="1"/>
    </xf>
    <xf numFmtId="0" fontId="11" fillId="0" borderId="36">
      <alignment horizontal="left" wrapText="1" indent="1"/>
    </xf>
    <xf numFmtId="0" fontId="11" fillId="0" borderId="37">
      <alignment horizontal="left" wrapText="1" indent="1"/>
    </xf>
    <xf numFmtId="0" fontId="11" fillId="0" borderId="38">
      <alignment horizontal="left" wrapText="1"/>
    </xf>
    <xf numFmtId="0" fontId="11" fillId="0" borderId="19">
      <alignment horizontal="center" vertical="center" shrinkToFit="1"/>
    </xf>
    <xf numFmtId="4" fontId="11" fillId="0" borderId="11">
      <alignment horizontal="right" vertical="center" shrinkToFit="1"/>
    </xf>
    <xf numFmtId="165" fontId="11" fillId="0" borderId="11">
      <alignment horizontal="center" vertical="center" shrinkToFit="1"/>
    </xf>
    <xf numFmtId="4" fontId="11" fillId="0" borderId="20">
      <alignment horizontal="right" vertical="center" shrinkToFit="1"/>
    </xf>
    <xf numFmtId="0" fontId="5" fillId="0" borderId="38">
      <alignment wrapText="1"/>
    </xf>
    <xf numFmtId="3" fontId="11" fillId="0" borderId="20">
      <alignment horizontal="center" vertical="center" shrinkToFit="1"/>
    </xf>
    <xf numFmtId="49" fontId="11" fillId="0" borderId="39">
      <alignment horizontal="center" wrapText="1"/>
    </xf>
    <xf numFmtId="49" fontId="11" fillId="0" borderId="13">
      <alignment horizontal="center"/>
    </xf>
    <xf numFmtId="4" fontId="11" fillId="0" borderId="13">
      <alignment horizontal="right" shrinkToFit="1"/>
    </xf>
    <xf numFmtId="49" fontId="11" fillId="0" borderId="40">
      <alignment horizontal="center"/>
    </xf>
    <xf numFmtId="49" fontId="11" fillId="0" borderId="15">
      <alignment horizontal="center" wrapText="1"/>
    </xf>
    <xf numFmtId="49" fontId="11" fillId="0" borderId="16">
      <alignment horizontal="center"/>
    </xf>
    <xf numFmtId="4" fontId="11" fillId="0" borderId="16">
      <alignment horizontal="center"/>
    </xf>
    <xf numFmtId="4" fontId="11" fillId="0" borderId="17">
      <alignment horizontal="center"/>
    </xf>
    <xf numFmtId="49" fontId="11" fillId="0" borderId="25">
      <alignment horizontal="center" wrapText="1"/>
    </xf>
    <xf numFmtId="49" fontId="11" fillId="0" borderId="4">
      <alignment horizontal="center"/>
    </xf>
    <xf numFmtId="4" fontId="11" fillId="0" borderId="4">
      <alignment horizontal="center"/>
    </xf>
    <xf numFmtId="4" fontId="11" fillId="0" borderId="26">
      <alignment horizontal="center"/>
    </xf>
    <xf numFmtId="49" fontId="11" fillId="0" borderId="22">
      <alignment horizontal="center" wrapText="1"/>
    </xf>
    <xf numFmtId="4" fontId="11" fillId="0" borderId="23">
      <alignment horizontal="center"/>
    </xf>
    <xf numFmtId="4" fontId="11" fillId="0" borderId="23">
      <alignment horizontal="right"/>
    </xf>
    <xf numFmtId="4" fontId="11" fillId="0" borderId="24">
      <alignment horizontal="center"/>
    </xf>
    <xf numFmtId="4" fontId="11" fillId="0" borderId="13">
      <alignment horizontal="center"/>
    </xf>
    <xf numFmtId="4" fontId="11" fillId="0" borderId="11">
      <alignment horizontal="right" shrinkToFit="1"/>
    </xf>
    <xf numFmtId="4" fontId="11" fillId="0" borderId="40">
      <alignment horizontal="center"/>
    </xf>
    <xf numFmtId="0" fontId="14" fillId="0" borderId="33">
      <alignment horizontal="left"/>
    </xf>
    <xf numFmtId="0" fontId="14" fillId="0" borderId="34"/>
    <xf numFmtId="0" fontId="5" fillId="0" borderId="1">
      <alignment horizontal="left" wrapText="1"/>
    </xf>
    <xf numFmtId="0" fontId="14" fillId="0" borderId="2">
      <alignment horizontal="left" wrapText="1"/>
    </xf>
    <xf numFmtId="0" fontId="14" fillId="0" borderId="1"/>
    <xf numFmtId="0" fontId="14" fillId="0" borderId="2">
      <alignment horizontal="center" wrapText="1"/>
    </xf>
    <xf numFmtId="0" fontId="5" fillId="0" borderId="2">
      <alignment horizontal="left"/>
    </xf>
    <xf numFmtId="0" fontId="14" fillId="0" borderId="1">
      <alignment horizontal="center"/>
    </xf>
    <xf numFmtId="0" fontId="15" fillId="0" borderId="1"/>
    <xf numFmtId="0" fontId="16" fillId="0" borderId="1">
      <alignment horizontal="left" vertical="top"/>
    </xf>
    <xf numFmtId="0" fontId="16" fillId="0" borderId="1">
      <alignment horizontal="center" vertical="top"/>
    </xf>
    <xf numFmtId="0" fontId="16" fillId="0" borderId="33">
      <alignment horizontal="center" vertical="top"/>
    </xf>
    <xf numFmtId="0" fontId="5" fillId="0" borderId="1">
      <alignment horizontal="left" vertical="top" wrapText="1"/>
    </xf>
    <xf numFmtId="0" fontId="14" fillId="0" borderId="1">
      <alignment horizontal="center" wrapText="1"/>
    </xf>
    <xf numFmtId="0" fontId="14" fillId="0" borderId="1">
      <alignment horizontal="left"/>
    </xf>
    <xf numFmtId="49" fontId="14" fillId="0" borderId="1"/>
    <xf numFmtId="49" fontId="14" fillId="0" borderId="1">
      <alignment horizontal="left"/>
    </xf>
    <xf numFmtId="49" fontId="14" fillId="0" borderId="1">
      <alignment horizontal="center"/>
    </xf>
    <xf numFmtId="0" fontId="16" fillId="0" borderId="1">
      <alignment horizontal="left"/>
    </xf>
    <xf numFmtId="0" fontId="16" fillId="0" borderId="33">
      <alignment horizontal="center"/>
    </xf>
    <xf numFmtId="0" fontId="14" fillId="0" borderId="1">
      <alignment horizontal="left" wrapText="1"/>
    </xf>
    <xf numFmtId="0" fontId="14" fillId="0" borderId="2">
      <alignment horizontal="center"/>
    </xf>
    <xf numFmtId="0" fontId="13" fillId="0" borderId="1">
      <alignment horizontal="left" wrapText="1"/>
    </xf>
    <xf numFmtId="0" fontId="17" fillId="0" borderId="1">
      <alignment horizontal="center"/>
    </xf>
    <xf numFmtId="0" fontId="13" fillId="0" borderId="1"/>
    <xf numFmtId="0" fontId="13" fillId="0" borderId="11">
      <alignment horizontal="left" wrapText="1"/>
    </xf>
    <xf numFmtId="0" fontId="13" fillId="0" borderId="1">
      <alignment horizontal="left"/>
    </xf>
    <xf numFmtId="0" fontId="20" fillId="0" borderId="0"/>
    <xf numFmtId="0" fontId="20" fillId="0" borderId="0"/>
    <xf numFmtId="0" fontId="20" fillId="0" borderId="0"/>
    <xf numFmtId="0" fontId="18" fillId="0" borderId="1"/>
    <xf numFmtId="0" fontId="18" fillId="0" borderId="1"/>
    <xf numFmtId="0" fontId="19" fillId="2" borderId="1"/>
    <xf numFmtId="0" fontId="18" fillId="0" borderId="1"/>
    <xf numFmtId="49" fontId="11" fillId="0" borderId="11">
      <alignment horizontal="center" vertical="center"/>
    </xf>
    <xf numFmtId="0" fontId="14" fillId="0" borderId="2">
      <alignment horizontal="left"/>
    </xf>
    <xf numFmtId="0" fontId="13" fillId="0" borderId="11">
      <alignment horizontal="left"/>
    </xf>
  </cellStyleXfs>
  <cellXfs count="22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11" fillId="0" borderId="14" xfId="56" applyNumberFormat="1" applyProtection="1">
      <alignment horizontal="left" wrapText="1"/>
    </xf>
    <xf numFmtId="49" fontId="11" fillId="0" borderId="16" xfId="58" applyNumberFormat="1" applyProtection="1">
      <alignment horizontal="center" vertical="center"/>
    </xf>
    <xf numFmtId="4" fontId="11" fillId="0" borderId="16" xfId="59" applyNumberFormat="1" applyProtection="1">
      <alignment horizontal="right" shrinkToFit="1"/>
    </xf>
    <xf numFmtId="0" fontId="11" fillId="0" borderId="21" xfId="66" applyNumberFormat="1" applyProtection="1">
      <alignment horizontal="left" wrapText="1" indent="2"/>
    </xf>
    <xf numFmtId="49" fontId="11" fillId="0" borderId="23" xfId="68" applyNumberFormat="1" applyProtection="1">
      <alignment horizontal="center"/>
    </xf>
    <xf numFmtId="4" fontId="11" fillId="0" borderId="23" xfId="69" applyNumberFormat="1" applyProtection="1">
      <alignment horizontal="right" shrinkToFit="1"/>
    </xf>
    <xf numFmtId="0" fontId="11" fillId="0" borderId="12" xfId="50" applyNumberFormat="1" applyAlignment="1" applyProtection="1">
      <alignment horizontal="center" vertical="center" wrapText="1"/>
    </xf>
    <xf numFmtId="0" fontId="5" fillId="0" borderId="11" xfId="26" applyNumberFormat="1" applyAlignment="1" applyProtection="1">
      <alignment horizontal="center" vertical="center" wrapText="1"/>
    </xf>
    <xf numFmtId="49" fontId="11" fillId="0" borderId="11" xfId="52" applyNumberFormat="1" applyAlignment="1" applyProtection="1">
      <alignment horizontal="center" vertical="center" wrapText="1"/>
    </xf>
    <xf numFmtId="0" fontId="2" fillId="0" borderId="1" xfId="2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1" fillId="0" borderId="12" xfId="50" applyAlignment="1">
      <alignment horizontal="center" vertical="center" wrapText="1"/>
    </xf>
    <xf numFmtId="0" fontId="5" fillId="0" borderId="11" xfId="26" applyAlignment="1">
      <alignment horizontal="center" vertical="center" wrapText="1"/>
    </xf>
    <xf numFmtId="49" fontId="11" fillId="0" borderId="11" xfId="52" applyAlignment="1">
      <alignment horizontal="center" vertical="center" wrapText="1"/>
    </xf>
    <xf numFmtId="49" fontId="11" fillId="0" borderId="41" xfId="52" applyNumberFormat="1" applyBorder="1" applyAlignment="1" applyProtection="1">
      <alignment horizontal="center" vertic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1" fillId="0" borderId="42" xfId="66" applyNumberFormat="1" applyBorder="1" applyProtection="1">
      <alignment horizontal="left" wrapText="1" indent="2"/>
    </xf>
    <xf numFmtId="4" fontId="11" fillId="0" borderId="41" xfId="55" applyNumberFormat="1" applyBorder="1" applyAlignment="1" applyProtection="1">
      <alignment horizontal="right" shrinkToFit="1"/>
    </xf>
  </cellXfs>
  <cellStyles count="167">
    <cellStyle name="br" xfId="159"/>
    <cellStyle name="col" xfId="158"/>
    <cellStyle name="st165" xfId="155"/>
    <cellStyle name="style0" xfId="160"/>
    <cellStyle name="td" xfId="161"/>
    <cellStyle name="tr" xfId="157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101"/>
    <cellStyle name="xl109" xfId="102"/>
    <cellStyle name="xl110" xfId="83"/>
    <cellStyle name="xl111" xfId="88"/>
    <cellStyle name="xl112" xfId="92"/>
    <cellStyle name="xl113" xfId="94"/>
    <cellStyle name="xl114" xfId="84"/>
    <cellStyle name="xl115" xfId="89"/>
    <cellStyle name="xl116" xfId="95"/>
    <cellStyle name="xl117" xfId="85"/>
    <cellStyle name="xl118" xfId="96"/>
    <cellStyle name="xl119" xfId="86"/>
    <cellStyle name="xl120" xfId="81"/>
    <cellStyle name="xl121" xfId="90"/>
    <cellStyle name="xl122" xfId="99"/>
    <cellStyle name="xl123" xfId="97"/>
    <cellStyle name="xl124" xfId="100"/>
    <cellStyle name="xl125" xfId="103"/>
    <cellStyle name="xl126" xfId="104"/>
    <cellStyle name="xl127" xfId="105"/>
    <cellStyle name="xl128" xfId="164"/>
    <cellStyle name="xl129" xfId="106"/>
    <cellStyle name="xl130" xfId="107"/>
    <cellStyle name="xl131" xfId="108"/>
    <cellStyle name="xl132" xfId="109"/>
    <cellStyle name="xl133" xfId="110"/>
    <cellStyle name="xl134" xfId="130"/>
    <cellStyle name="xl135" xfId="132"/>
    <cellStyle name="xl136" xfId="139"/>
    <cellStyle name="xl137" xfId="143"/>
    <cellStyle name="xl138" xfId="146"/>
    <cellStyle name="xl139" xfId="148"/>
    <cellStyle name="xl140" xfId="150"/>
    <cellStyle name="xl141" xfId="144"/>
    <cellStyle name="xl142" xfId="165"/>
    <cellStyle name="xl143" xfId="140"/>
    <cellStyle name="xl144" xfId="147"/>
    <cellStyle name="xl145" xfId="133"/>
    <cellStyle name="xl146" xfId="111"/>
    <cellStyle name="xl147" xfId="115"/>
    <cellStyle name="xl148" xfId="119"/>
    <cellStyle name="xl149" xfId="123"/>
    <cellStyle name="xl150" xfId="131"/>
    <cellStyle name="xl151" xfId="134"/>
    <cellStyle name="xl152" xfId="137"/>
    <cellStyle name="xl153" xfId="152"/>
    <cellStyle name="xl154" xfId="156"/>
    <cellStyle name="xl155" xfId="112"/>
    <cellStyle name="xl156" xfId="116"/>
    <cellStyle name="xl157" xfId="120"/>
    <cellStyle name="xl158" xfId="153"/>
    <cellStyle name="xl159" xfId="166"/>
    <cellStyle name="xl160" xfId="154"/>
    <cellStyle name="xl161" xfId="117"/>
    <cellStyle name="xl162" xfId="121"/>
    <cellStyle name="xl163" xfId="124"/>
    <cellStyle name="xl164" xfId="127"/>
    <cellStyle name="xl165" xfId="135"/>
    <cellStyle name="xl166" xfId="141"/>
    <cellStyle name="xl167" xfId="149"/>
    <cellStyle name="xl168" xfId="151"/>
    <cellStyle name="xl169" xfId="145"/>
    <cellStyle name="xl170" xfId="138"/>
    <cellStyle name="xl171" xfId="113"/>
    <cellStyle name="xl172" xfId="142"/>
    <cellStyle name="xl173" xfId="125"/>
    <cellStyle name="xl174" xfId="128"/>
    <cellStyle name="xl175" xfId="136"/>
    <cellStyle name="xl176" xfId="114"/>
    <cellStyle name="xl177" xfId="118"/>
    <cellStyle name="xl178" xfId="122"/>
    <cellStyle name="xl179" xfId="126"/>
    <cellStyle name="xl180" xfId="129"/>
    <cellStyle name="xl21" xfId="162"/>
    <cellStyle name="xl22" xfId="1"/>
    <cellStyle name="xl23" xfId="10"/>
    <cellStyle name="xl24" xfId="13"/>
    <cellStyle name="xl25" xfId="17"/>
    <cellStyle name="xl26" xfId="26"/>
    <cellStyle name="xl27" xfId="28"/>
    <cellStyle name="xl28" xfId="31"/>
    <cellStyle name="xl29" xfId="36"/>
    <cellStyle name="xl30" xfId="42"/>
    <cellStyle name="xl31" xfId="4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5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2"/>
    <cellStyle name="xl48" xfId="7"/>
    <cellStyle name="xl49" xfId="22"/>
    <cellStyle name="xl50" xfId="3"/>
    <cellStyle name="xl51" xfId="8"/>
    <cellStyle name="xl52" xfId="11"/>
    <cellStyle name="xl53" xfId="14"/>
    <cellStyle name="xl54" xfId="6"/>
    <cellStyle name="xl55" xfId="9"/>
    <cellStyle name="xl56" xfId="12"/>
    <cellStyle name="xl57" xfId="15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3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tabSelected="1" topLeftCell="A67" zoomScaleNormal="100" zoomScaleSheetLayoutView="100" workbookViewId="0">
      <selection activeCell="J10" sqref="J10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15" customHeight="1" x14ac:dyDescent="0.25">
      <c r="A1" s="2"/>
      <c r="B1" s="2"/>
      <c r="C1" s="2"/>
      <c r="D1" s="2"/>
      <c r="E1" s="2"/>
      <c r="F1" s="2"/>
    </row>
    <row r="2" spans="1:6" ht="35.25" customHeight="1" x14ac:dyDescent="0.25">
      <c r="A2" s="18" t="s">
        <v>111</v>
      </c>
      <c r="B2" s="18"/>
      <c r="C2" s="18"/>
      <c r="D2" s="18"/>
      <c r="E2" s="18"/>
      <c r="F2" s="2"/>
    </row>
    <row r="3" spans="1:6" ht="12.95" customHeight="1" x14ac:dyDescent="0.25">
      <c r="A3"/>
      <c r="B3"/>
      <c r="C3"/>
      <c r="D3" s="19"/>
      <c r="E3" s="19" t="s">
        <v>110</v>
      </c>
      <c r="F3" s="2"/>
    </row>
    <row r="4" spans="1:6" s="13" customFormat="1" ht="12" customHeight="1" x14ac:dyDescent="0.25">
      <c r="A4" s="9" t="s">
        <v>0</v>
      </c>
      <c r="B4" s="10" t="s">
        <v>4</v>
      </c>
      <c r="C4" s="11" t="s">
        <v>5</v>
      </c>
      <c r="D4" s="17" t="s">
        <v>1</v>
      </c>
      <c r="E4" s="17" t="s">
        <v>109</v>
      </c>
      <c r="F4" s="12"/>
    </row>
    <row r="5" spans="1:6" s="13" customFormat="1" ht="9.75" customHeight="1" x14ac:dyDescent="0.25">
      <c r="A5" s="14"/>
      <c r="B5" s="15"/>
      <c r="C5" s="16"/>
      <c r="D5" s="17"/>
      <c r="E5" s="17"/>
      <c r="F5" s="12"/>
    </row>
    <row r="6" spans="1:6" s="13" customFormat="1" ht="11.25" customHeight="1" x14ac:dyDescent="0.25">
      <c r="A6" s="14"/>
      <c r="B6" s="15"/>
      <c r="C6" s="16"/>
      <c r="D6" s="17"/>
      <c r="E6" s="17"/>
      <c r="F6" s="12"/>
    </row>
    <row r="7" spans="1:6" s="13" customFormat="1" ht="11.25" customHeight="1" x14ac:dyDescent="0.25">
      <c r="A7" s="14"/>
      <c r="B7" s="15"/>
      <c r="C7" s="16"/>
      <c r="D7" s="17"/>
      <c r="E7" s="17"/>
      <c r="F7" s="12"/>
    </row>
    <row r="8" spans="1:6" s="13" customFormat="1" ht="10.5" customHeight="1" x14ac:dyDescent="0.25">
      <c r="A8" s="14"/>
      <c r="B8" s="15"/>
      <c r="C8" s="16"/>
      <c r="D8" s="17"/>
      <c r="E8" s="17"/>
      <c r="F8" s="12"/>
    </row>
    <row r="9" spans="1:6" s="13" customFormat="1" ht="9" customHeight="1" thickBot="1" x14ac:dyDescent="0.3">
      <c r="A9" s="14"/>
      <c r="B9" s="15"/>
      <c r="C9" s="16"/>
      <c r="D9" s="17"/>
      <c r="E9" s="17"/>
      <c r="F9" s="12"/>
    </row>
    <row r="10" spans="1:6" ht="15" customHeight="1" x14ac:dyDescent="0.25">
      <c r="A10" s="3" t="s">
        <v>6</v>
      </c>
      <c r="B10" s="4" t="s">
        <v>7</v>
      </c>
      <c r="C10" s="5">
        <v>1469690514.96</v>
      </c>
      <c r="D10" s="5">
        <v>1300913722.6900001</v>
      </c>
      <c r="E10" s="21">
        <f>D10/C10*100</f>
        <v>88.516167822271512</v>
      </c>
      <c r="F10" s="2"/>
    </row>
    <row r="11" spans="1:6" ht="225.75" x14ac:dyDescent="0.25">
      <c r="A11" s="6" t="s">
        <v>8</v>
      </c>
      <c r="B11" s="7" t="s">
        <v>9</v>
      </c>
      <c r="C11" s="8">
        <v>6669754.5300000003</v>
      </c>
      <c r="D11" s="8">
        <v>5587846.7699999996</v>
      </c>
      <c r="E11" s="21">
        <f t="shared" ref="E11:E73" si="0">D11/C11*100</f>
        <v>83.778896882431425</v>
      </c>
      <c r="F11" s="2"/>
    </row>
    <row r="12" spans="1:6" ht="79.5" x14ac:dyDescent="0.25">
      <c r="A12" s="6" t="s">
        <v>10</v>
      </c>
      <c r="B12" s="7" t="s">
        <v>11</v>
      </c>
      <c r="C12" s="8">
        <v>6669754.5300000003</v>
      </c>
      <c r="D12" s="8">
        <v>5587846.7699999996</v>
      </c>
      <c r="E12" s="21">
        <f t="shared" si="0"/>
        <v>83.778896882431425</v>
      </c>
      <c r="F12" s="2"/>
    </row>
    <row r="13" spans="1:6" ht="34.5" x14ac:dyDescent="0.25">
      <c r="A13" s="6" t="s">
        <v>12</v>
      </c>
      <c r="B13" s="7" t="s">
        <v>13</v>
      </c>
      <c r="C13" s="8">
        <v>6669754.5300000003</v>
      </c>
      <c r="D13" s="8">
        <v>5587846.7699999996</v>
      </c>
      <c r="E13" s="21">
        <f t="shared" si="0"/>
        <v>83.778896882431425</v>
      </c>
      <c r="F13" s="2"/>
    </row>
    <row r="14" spans="1:6" ht="34.5" x14ac:dyDescent="0.25">
      <c r="A14" s="6" t="s">
        <v>14</v>
      </c>
      <c r="B14" s="7" t="s">
        <v>15</v>
      </c>
      <c r="C14" s="8">
        <v>5146812.37</v>
      </c>
      <c r="D14" s="8">
        <v>4300586.28</v>
      </c>
      <c r="E14" s="21">
        <f t="shared" si="0"/>
        <v>83.558248695201613</v>
      </c>
      <c r="F14" s="2"/>
    </row>
    <row r="15" spans="1:6" ht="45.75" x14ac:dyDescent="0.25">
      <c r="A15" s="6" t="s">
        <v>16</v>
      </c>
      <c r="B15" s="7" t="s">
        <v>17</v>
      </c>
      <c r="C15" s="8">
        <v>230700</v>
      </c>
      <c r="D15" s="8">
        <v>175870</v>
      </c>
      <c r="E15" s="21">
        <f t="shared" si="0"/>
        <v>76.233203294321626</v>
      </c>
      <c r="F15" s="2"/>
    </row>
    <row r="16" spans="1:6" ht="68.25" x14ac:dyDescent="0.25">
      <c r="A16" s="6" t="s">
        <v>18</v>
      </c>
      <c r="B16" s="7" t="s">
        <v>19</v>
      </c>
      <c r="C16" s="8">
        <v>1292242.1599999999</v>
      </c>
      <c r="D16" s="8">
        <v>1111390.49</v>
      </c>
      <c r="E16" s="21">
        <f t="shared" si="0"/>
        <v>86.004815846590247</v>
      </c>
      <c r="F16" s="2"/>
    </row>
    <row r="17" spans="1:6" ht="225.75" x14ac:dyDescent="0.25">
      <c r="A17" s="6" t="s">
        <v>8</v>
      </c>
      <c r="B17" s="7" t="s">
        <v>20</v>
      </c>
      <c r="C17" s="8">
        <v>122990702.95</v>
      </c>
      <c r="D17" s="8">
        <v>97469806.689999998</v>
      </c>
      <c r="E17" s="21">
        <f t="shared" si="0"/>
        <v>79.249735428884293</v>
      </c>
      <c r="F17" s="2"/>
    </row>
    <row r="18" spans="1:6" ht="79.5" x14ac:dyDescent="0.25">
      <c r="A18" s="6" t="s">
        <v>10</v>
      </c>
      <c r="B18" s="7" t="s">
        <v>21</v>
      </c>
      <c r="C18" s="8">
        <v>119293037.89</v>
      </c>
      <c r="D18" s="8">
        <v>94758862.430000007</v>
      </c>
      <c r="E18" s="21">
        <f t="shared" si="0"/>
        <v>79.433690436634748</v>
      </c>
      <c r="F18" s="2"/>
    </row>
    <row r="19" spans="1:6" ht="34.5" x14ac:dyDescent="0.25">
      <c r="A19" s="6" t="s">
        <v>12</v>
      </c>
      <c r="B19" s="7" t="s">
        <v>22</v>
      </c>
      <c r="C19" s="8">
        <v>119293037.89</v>
      </c>
      <c r="D19" s="8">
        <v>94758862.430000007</v>
      </c>
      <c r="E19" s="21">
        <f t="shared" si="0"/>
        <v>79.433690436634748</v>
      </c>
      <c r="F19" s="2"/>
    </row>
    <row r="20" spans="1:6" ht="34.5" x14ac:dyDescent="0.25">
      <c r="A20" s="6" t="s">
        <v>14</v>
      </c>
      <c r="B20" s="7" t="s">
        <v>23</v>
      </c>
      <c r="C20" s="8">
        <v>92678211.079999998</v>
      </c>
      <c r="D20" s="8">
        <v>71931019.670000002</v>
      </c>
      <c r="E20" s="21">
        <f t="shared" si="0"/>
        <v>77.613733402675436</v>
      </c>
      <c r="F20" s="2"/>
    </row>
    <row r="21" spans="1:6" ht="45.75" x14ac:dyDescent="0.25">
      <c r="A21" s="6" t="s">
        <v>16</v>
      </c>
      <c r="B21" s="7" t="s">
        <v>24</v>
      </c>
      <c r="C21" s="8">
        <v>161255.29999999999</v>
      </c>
      <c r="D21" s="8">
        <v>101755.3</v>
      </c>
      <c r="E21" s="21">
        <f t="shared" si="0"/>
        <v>63.101987965666872</v>
      </c>
      <c r="F21" s="2"/>
    </row>
    <row r="22" spans="1:6" ht="68.25" x14ac:dyDescent="0.25">
      <c r="A22" s="6" t="s">
        <v>18</v>
      </c>
      <c r="B22" s="7" t="s">
        <v>25</v>
      </c>
      <c r="C22" s="8">
        <v>26453571.510000002</v>
      </c>
      <c r="D22" s="8">
        <v>22726087.460000001</v>
      </c>
      <c r="E22" s="21">
        <f t="shared" si="0"/>
        <v>85.909335347815201</v>
      </c>
      <c r="F22" s="2"/>
    </row>
    <row r="23" spans="1:6" ht="34.5" x14ac:dyDescent="0.25">
      <c r="A23" s="6" t="s">
        <v>26</v>
      </c>
      <c r="B23" s="7" t="s">
        <v>27</v>
      </c>
      <c r="C23" s="8">
        <v>3612665.06</v>
      </c>
      <c r="D23" s="8">
        <v>2710944.26</v>
      </c>
      <c r="E23" s="21">
        <f t="shared" si="0"/>
        <v>75.04001104381372</v>
      </c>
      <c r="F23" s="2"/>
    </row>
    <row r="24" spans="1:6" ht="45.75" x14ac:dyDescent="0.25">
      <c r="A24" s="6" t="s">
        <v>28</v>
      </c>
      <c r="B24" s="7" t="s">
        <v>29</v>
      </c>
      <c r="C24" s="8">
        <v>3612665.06</v>
      </c>
      <c r="D24" s="8">
        <v>2710944.26</v>
      </c>
      <c r="E24" s="21">
        <f t="shared" si="0"/>
        <v>75.04001104381372</v>
      </c>
      <c r="F24" s="2"/>
    </row>
    <row r="25" spans="1:6" ht="23.25" x14ac:dyDescent="0.25">
      <c r="A25" s="6" t="s">
        <v>30</v>
      </c>
      <c r="B25" s="7" t="s">
        <v>31</v>
      </c>
      <c r="C25" s="8">
        <v>3612665.06</v>
      </c>
      <c r="D25" s="8">
        <v>2710944.26</v>
      </c>
      <c r="E25" s="21">
        <f t="shared" si="0"/>
        <v>75.04001104381372</v>
      </c>
      <c r="F25" s="2"/>
    </row>
    <row r="26" spans="1:6" x14ac:dyDescent="0.25">
      <c r="A26" s="6" t="s">
        <v>32</v>
      </c>
      <c r="B26" s="7" t="s">
        <v>33</v>
      </c>
      <c r="C26" s="8">
        <v>85000</v>
      </c>
      <c r="D26" s="8" t="s">
        <v>2</v>
      </c>
      <c r="E26" s="8" t="s">
        <v>2</v>
      </c>
      <c r="F26" s="2"/>
    </row>
    <row r="27" spans="1:6" ht="23.25" x14ac:dyDescent="0.25">
      <c r="A27" s="6" t="s">
        <v>34</v>
      </c>
      <c r="B27" s="7" t="s">
        <v>35</v>
      </c>
      <c r="C27" s="8">
        <v>85000</v>
      </c>
      <c r="D27" s="8" t="s">
        <v>2</v>
      </c>
      <c r="E27" s="8" t="s">
        <v>2</v>
      </c>
      <c r="F27" s="2"/>
    </row>
    <row r="28" spans="1:6" x14ac:dyDescent="0.25">
      <c r="A28" s="6" t="s">
        <v>36</v>
      </c>
      <c r="B28" s="7" t="s">
        <v>37</v>
      </c>
      <c r="C28" s="8">
        <v>85000</v>
      </c>
      <c r="D28" s="8" t="s">
        <v>2</v>
      </c>
      <c r="E28" s="8" t="s">
        <v>2</v>
      </c>
      <c r="F28" s="2"/>
    </row>
    <row r="29" spans="1:6" ht="23.25" x14ac:dyDescent="0.25">
      <c r="A29" s="6" t="s">
        <v>38</v>
      </c>
      <c r="B29" s="7" t="s">
        <v>39</v>
      </c>
      <c r="C29" s="8" t="s">
        <v>2</v>
      </c>
      <c r="D29" s="8" t="s">
        <v>2</v>
      </c>
      <c r="E29" s="8" t="s">
        <v>2</v>
      </c>
      <c r="F29" s="2"/>
    </row>
    <row r="30" spans="1:6" x14ac:dyDescent="0.25">
      <c r="A30" s="6" t="s">
        <v>32</v>
      </c>
      <c r="B30" s="7" t="s">
        <v>40</v>
      </c>
      <c r="C30" s="8" t="s">
        <v>2</v>
      </c>
      <c r="D30" s="8" t="s">
        <v>2</v>
      </c>
      <c r="E30" s="8" t="s">
        <v>2</v>
      </c>
      <c r="F30" s="2"/>
    </row>
    <row r="31" spans="1:6" x14ac:dyDescent="0.25">
      <c r="A31" s="6" t="s">
        <v>41</v>
      </c>
      <c r="B31" s="7" t="s">
        <v>42</v>
      </c>
      <c r="C31" s="8" t="s">
        <v>2</v>
      </c>
      <c r="D31" s="8" t="s">
        <v>2</v>
      </c>
      <c r="E31" s="8" t="s">
        <v>2</v>
      </c>
      <c r="F31" s="2"/>
    </row>
    <row r="32" spans="1:6" ht="270.75" x14ac:dyDescent="0.25">
      <c r="A32" s="6" t="s">
        <v>43</v>
      </c>
      <c r="B32" s="7" t="s">
        <v>44</v>
      </c>
      <c r="C32" s="8">
        <v>26336604</v>
      </c>
      <c r="D32" s="8">
        <v>156887</v>
      </c>
      <c r="E32" s="21">
        <f t="shared" si="0"/>
        <v>0.59569943034417039</v>
      </c>
      <c r="F32" s="2"/>
    </row>
    <row r="33" spans="1:6" ht="34.5" x14ac:dyDescent="0.25">
      <c r="A33" s="6" t="s">
        <v>26</v>
      </c>
      <c r="B33" s="7" t="s">
        <v>45</v>
      </c>
      <c r="C33" s="8">
        <v>26336604</v>
      </c>
      <c r="D33" s="8">
        <v>156887</v>
      </c>
      <c r="E33" s="21">
        <f t="shared" si="0"/>
        <v>0.59569943034417039</v>
      </c>
      <c r="F33" s="2"/>
    </row>
    <row r="34" spans="1:6" ht="45.75" x14ac:dyDescent="0.25">
      <c r="A34" s="6" t="s">
        <v>28</v>
      </c>
      <c r="B34" s="7" t="s">
        <v>46</v>
      </c>
      <c r="C34" s="8">
        <v>26336604</v>
      </c>
      <c r="D34" s="8">
        <v>156887</v>
      </c>
      <c r="E34" s="21">
        <f t="shared" si="0"/>
        <v>0.59569943034417039</v>
      </c>
      <c r="F34" s="2"/>
    </row>
    <row r="35" spans="1:6" ht="23.25" x14ac:dyDescent="0.25">
      <c r="A35" s="6" t="s">
        <v>30</v>
      </c>
      <c r="B35" s="7" t="s">
        <v>47</v>
      </c>
      <c r="C35" s="8">
        <v>26336604</v>
      </c>
      <c r="D35" s="8">
        <v>156887</v>
      </c>
      <c r="E35" s="21">
        <f t="shared" si="0"/>
        <v>0.59569943034417039</v>
      </c>
      <c r="F35" s="2"/>
    </row>
    <row r="36" spans="1:6" x14ac:dyDescent="0.25">
      <c r="A36" s="6" t="s">
        <v>48</v>
      </c>
      <c r="B36" s="7" t="s">
        <v>49</v>
      </c>
      <c r="C36" s="8">
        <v>1743048.54</v>
      </c>
      <c r="D36" s="8">
        <v>1743048.54</v>
      </c>
      <c r="E36" s="21">
        <f t="shared" si="0"/>
        <v>100</v>
      </c>
      <c r="F36" s="2"/>
    </row>
    <row r="37" spans="1:6" x14ac:dyDescent="0.25">
      <c r="A37" s="6" t="s">
        <v>32</v>
      </c>
      <c r="B37" s="7" t="s">
        <v>50</v>
      </c>
      <c r="C37" s="8">
        <v>1743048.54</v>
      </c>
      <c r="D37" s="8">
        <v>1743048.54</v>
      </c>
      <c r="E37" s="21">
        <f t="shared" si="0"/>
        <v>100</v>
      </c>
      <c r="F37" s="2"/>
    </row>
    <row r="38" spans="1:6" x14ac:dyDescent="0.25">
      <c r="A38" s="6" t="s">
        <v>48</v>
      </c>
      <c r="B38" s="7" t="s">
        <v>51</v>
      </c>
      <c r="C38" s="8">
        <v>1743048.54</v>
      </c>
      <c r="D38" s="8">
        <v>1743048.54</v>
      </c>
      <c r="E38" s="21">
        <f t="shared" si="0"/>
        <v>100</v>
      </c>
      <c r="F38" s="2"/>
    </row>
    <row r="39" spans="1:6" ht="45.75" x14ac:dyDescent="0.25">
      <c r="A39" s="6" t="s">
        <v>52</v>
      </c>
      <c r="B39" s="7" t="s">
        <v>53</v>
      </c>
      <c r="C39" s="8">
        <v>1743048.54</v>
      </c>
      <c r="D39" s="8">
        <v>1743048.54</v>
      </c>
      <c r="E39" s="21">
        <f t="shared" si="0"/>
        <v>100</v>
      </c>
      <c r="F39" s="2"/>
    </row>
    <row r="40" spans="1:6" x14ac:dyDescent="0.25">
      <c r="A40" s="6" t="s">
        <v>48</v>
      </c>
      <c r="B40" s="7" t="s">
        <v>54</v>
      </c>
      <c r="C40" s="8">
        <v>24087452.07</v>
      </c>
      <c r="D40" s="8">
        <v>24087452.07</v>
      </c>
      <c r="E40" s="21">
        <f t="shared" si="0"/>
        <v>100</v>
      </c>
      <c r="F40" s="2"/>
    </row>
    <row r="41" spans="1:6" x14ac:dyDescent="0.25">
      <c r="A41" s="6" t="s">
        <v>32</v>
      </c>
      <c r="B41" s="7" t="s">
        <v>55</v>
      </c>
      <c r="C41" s="8">
        <v>24087452.07</v>
      </c>
      <c r="D41" s="8">
        <v>24087452.07</v>
      </c>
      <c r="E41" s="21">
        <f t="shared" si="0"/>
        <v>100</v>
      </c>
      <c r="F41" s="2"/>
    </row>
    <row r="42" spans="1:6" x14ac:dyDescent="0.25">
      <c r="A42" s="6" t="s">
        <v>48</v>
      </c>
      <c r="B42" s="7" t="s">
        <v>56</v>
      </c>
      <c r="C42" s="8">
        <v>24087452.07</v>
      </c>
      <c r="D42" s="8">
        <v>24087452.07</v>
      </c>
      <c r="E42" s="21">
        <f t="shared" si="0"/>
        <v>100</v>
      </c>
      <c r="F42" s="2"/>
    </row>
    <row r="43" spans="1:6" ht="45.75" x14ac:dyDescent="0.25">
      <c r="A43" s="6" t="s">
        <v>52</v>
      </c>
      <c r="B43" s="7" t="s">
        <v>57</v>
      </c>
      <c r="C43" s="8">
        <v>24087452.07</v>
      </c>
      <c r="D43" s="8">
        <v>24087452.07</v>
      </c>
      <c r="E43" s="21">
        <f t="shared" si="0"/>
        <v>100</v>
      </c>
      <c r="F43" s="2"/>
    </row>
    <row r="44" spans="1:6" x14ac:dyDescent="0.25">
      <c r="A44" s="6" t="s">
        <v>48</v>
      </c>
      <c r="B44" s="7" t="s">
        <v>58</v>
      </c>
      <c r="C44" s="8">
        <v>1508127.75</v>
      </c>
      <c r="D44" s="8">
        <v>1508127.75</v>
      </c>
      <c r="E44" s="21">
        <f t="shared" si="0"/>
        <v>100</v>
      </c>
      <c r="F44" s="2"/>
    </row>
    <row r="45" spans="1:6" x14ac:dyDescent="0.25">
      <c r="A45" s="6" t="s">
        <v>32</v>
      </c>
      <c r="B45" s="7" t="s">
        <v>59</v>
      </c>
      <c r="C45" s="8">
        <v>1508127.75</v>
      </c>
      <c r="D45" s="8">
        <v>1508127.75</v>
      </c>
      <c r="E45" s="21">
        <f t="shared" si="0"/>
        <v>100</v>
      </c>
      <c r="F45" s="2"/>
    </row>
    <row r="46" spans="1:6" x14ac:dyDescent="0.25">
      <c r="A46" s="6" t="s">
        <v>48</v>
      </c>
      <c r="B46" s="7" t="s">
        <v>60</v>
      </c>
      <c r="C46" s="8">
        <v>1508127.75</v>
      </c>
      <c r="D46" s="8">
        <v>1508127.75</v>
      </c>
      <c r="E46" s="21">
        <f t="shared" si="0"/>
        <v>100</v>
      </c>
      <c r="F46" s="2"/>
    </row>
    <row r="47" spans="1:6" ht="45.75" x14ac:dyDescent="0.25">
      <c r="A47" s="6" t="s">
        <v>52</v>
      </c>
      <c r="B47" s="7" t="s">
        <v>61</v>
      </c>
      <c r="C47" s="8">
        <v>1508127.75</v>
      </c>
      <c r="D47" s="8">
        <v>1508127.75</v>
      </c>
      <c r="E47" s="21">
        <f t="shared" si="0"/>
        <v>100</v>
      </c>
      <c r="F47" s="2"/>
    </row>
    <row r="48" spans="1:6" ht="203.25" x14ac:dyDescent="0.25">
      <c r="A48" s="6" t="s">
        <v>62</v>
      </c>
      <c r="B48" s="7" t="s">
        <v>63</v>
      </c>
      <c r="C48" s="8">
        <v>12500</v>
      </c>
      <c r="D48" s="8">
        <v>5000</v>
      </c>
      <c r="E48" s="21">
        <f t="shared" si="0"/>
        <v>40</v>
      </c>
      <c r="F48" s="2"/>
    </row>
    <row r="49" spans="1:6" ht="34.5" x14ac:dyDescent="0.25">
      <c r="A49" s="6" t="s">
        <v>26</v>
      </c>
      <c r="B49" s="7" t="s">
        <v>64</v>
      </c>
      <c r="C49" s="8">
        <v>12500</v>
      </c>
      <c r="D49" s="8">
        <v>5000</v>
      </c>
      <c r="E49" s="21">
        <f t="shared" si="0"/>
        <v>40</v>
      </c>
      <c r="F49" s="2"/>
    </row>
    <row r="50" spans="1:6" ht="45.75" x14ac:dyDescent="0.25">
      <c r="A50" s="6" t="s">
        <v>28</v>
      </c>
      <c r="B50" s="7" t="s">
        <v>65</v>
      </c>
      <c r="C50" s="8">
        <v>12500</v>
      </c>
      <c r="D50" s="8">
        <v>5000</v>
      </c>
      <c r="E50" s="21">
        <f t="shared" si="0"/>
        <v>40</v>
      </c>
      <c r="F50" s="2"/>
    </row>
    <row r="51" spans="1:6" ht="23.25" x14ac:dyDescent="0.25">
      <c r="A51" s="6" t="s">
        <v>30</v>
      </c>
      <c r="B51" s="7" t="s">
        <v>66</v>
      </c>
      <c r="C51" s="8">
        <v>12500</v>
      </c>
      <c r="D51" s="8">
        <v>5000</v>
      </c>
      <c r="E51" s="21">
        <f t="shared" si="0"/>
        <v>40</v>
      </c>
      <c r="F51" s="2"/>
    </row>
    <row r="52" spans="1:6" ht="23.25" x14ac:dyDescent="0.25">
      <c r="A52" s="6" t="s">
        <v>67</v>
      </c>
      <c r="B52" s="7" t="s">
        <v>68</v>
      </c>
      <c r="C52" s="8" t="s">
        <v>2</v>
      </c>
      <c r="D52" s="8" t="s">
        <v>2</v>
      </c>
      <c r="E52" s="8" t="s">
        <v>2</v>
      </c>
      <c r="F52" s="2"/>
    </row>
    <row r="53" spans="1:6" x14ac:dyDescent="0.25">
      <c r="A53" s="6" t="s">
        <v>32</v>
      </c>
      <c r="B53" s="7" t="s">
        <v>69</v>
      </c>
      <c r="C53" s="8" t="s">
        <v>2</v>
      </c>
      <c r="D53" s="8" t="s">
        <v>2</v>
      </c>
      <c r="E53" s="8" t="s">
        <v>2</v>
      </c>
      <c r="F53" s="2"/>
    </row>
    <row r="54" spans="1:6" x14ac:dyDescent="0.25">
      <c r="A54" s="6" t="s">
        <v>41</v>
      </c>
      <c r="B54" s="7" t="s">
        <v>70</v>
      </c>
      <c r="C54" s="8" t="s">
        <v>2</v>
      </c>
      <c r="D54" s="8" t="s">
        <v>2</v>
      </c>
      <c r="E54" s="8" t="s">
        <v>2</v>
      </c>
      <c r="F54" s="2"/>
    </row>
    <row r="55" spans="1:6" x14ac:dyDescent="0.25">
      <c r="A55" s="6" t="s">
        <v>48</v>
      </c>
      <c r="B55" s="7" t="s">
        <v>71</v>
      </c>
      <c r="C55" s="8">
        <v>36400</v>
      </c>
      <c r="D55" s="8">
        <v>36400</v>
      </c>
      <c r="E55" s="21">
        <f t="shared" si="0"/>
        <v>100</v>
      </c>
      <c r="F55" s="2"/>
    </row>
    <row r="56" spans="1:6" x14ac:dyDescent="0.25">
      <c r="A56" s="6" t="s">
        <v>32</v>
      </c>
      <c r="B56" s="7" t="s">
        <v>72</v>
      </c>
      <c r="C56" s="8">
        <v>36400</v>
      </c>
      <c r="D56" s="8">
        <v>36400</v>
      </c>
      <c r="E56" s="21">
        <f t="shared" si="0"/>
        <v>100</v>
      </c>
      <c r="F56" s="2"/>
    </row>
    <row r="57" spans="1:6" x14ac:dyDescent="0.25">
      <c r="A57" s="6" t="s">
        <v>48</v>
      </c>
      <c r="B57" s="7" t="s">
        <v>73</v>
      </c>
      <c r="C57" s="8">
        <v>36400</v>
      </c>
      <c r="D57" s="8">
        <v>36400</v>
      </c>
      <c r="E57" s="21">
        <f t="shared" si="0"/>
        <v>100</v>
      </c>
      <c r="F57" s="2"/>
    </row>
    <row r="58" spans="1:6" ht="45.75" x14ac:dyDescent="0.25">
      <c r="A58" s="6" t="s">
        <v>52</v>
      </c>
      <c r="B58" s="7" t="s">
        <v>74</v>
      </c>
      <c r="C58" s="8">
        <v>36400</v>
      </c>
      <c r="D58" s="8">
        <v>36400</v>
      </c>
      <c r="E58" s="21">
        <f t="shared" si="0"/>
        <v>100</v>
      </c>
      <c r="F58" s="2"/>
    </row>
    <row r="59" spans="1:6" ht="23.25" x14ac:dyDescent="0.25">
      <c r="A59" s="6" t="s">
        <v>67</v>
      </c>
      <c r="B59" s="7" t="s">
        <v>75</v>
      </c>
      <c r="C59" s="8" t="s">
        <v>2</v>
      </c>
      <c r="D59" s="8" t="s">
        <v>2</v>
      </c>
      <c r="E59" s="8" t="s">
        <v>2</v>
      </c>
      <c r="F59" s="2"/>
    </row>
    <row r="60" spans="1:6" x14ac:dyDescent="0.25">
      <c r="A60" s="6" t="s">
        <v>32</v>
      </c>
      <c r="B60" s="7" t="s">
        <v>76</v>
      </c>
      <c r="C60" s="8" t="s">
        <v>2</v>
      </c>
      <c r="D60" s="8" t="s">
        <v>2</v>
      </c>
      <c r="E60" s="8" t="s">
        <v>2</v>
      </c>
      <c r="F60" s="2"/>
    </row>
    <row r="61" spans="1:6" x14ac:dyDescent="0.25">
      <c r="A61" s="6" t="s">
        <v>41</v>
      </c>
      <c r="B61" s="7" t="s">
        <v>77</v>
      </c>
      <c r="C61" s="8" t="s">
        <v>2</v>
      </c>
      <c r="D61" s="8" t="s">
        <v>2</v>
      </c>
      <c r="E61" s="8" t="s">
        <v>2</v>
      </c>
      <c r="F61" s="2"/>
    </row>
    <row r="62" spans="1:6" x14ac:dyDescent="0.25">
      <c r="A62" s="6" t="s">
        <v>48</v>
      </c>
      <c r="B62" s="7" t="s">
        <v>78</v>
      </c>
      <c r="C62" s="8">
        <v>3899272.25</v>
      </c>
      <c r="D62" s="8">
        <v>3003500</v>
      </c>
      <c r="E62" s="21">
        <f t="shared" si="0"/>
        <v>77.027193984723681</v>
      </c>
      <c r="F62" s="2"/>
    </row>
    <row r="63" spans="1:6" x14ac:dyDescent="0.25">
      <c r="A63" s="6" t="s">
        <v>32</v>
      </c>
      <c r="B63" s="7" t="s">
        <v>79</v>
      </c>
      <c r="C63" s="8">
        <v>3899272.25</v>
      </c>
      <c r="D63" s="8">
        <v>3003500</v>
      </c>
      <c r="E63" s="21">
        <f t="shared" si="0"/>
        <v>77.027193984723681</v>
      </c>
      <c r="F63" s="2"/>
    </row>
    <row r="64" spans="1:6" x14ac:dyDescent="0.25">
      <c r="A64" s="6" t="s">
        <v>48</v>
      </c>
      <c r="B64" s="7" t="s">
        <v>80</v>
      </c>
      <c r="C64" s="8">
        <v>3899272.25</v>
      </c>
      <c r="D64" s="8">
        <v>3003500</v>
      </c>
      <c r="E64" s="21">
        <f t="shared" si="0"/>
        <v>77.027193984723681</v>
      </c>
      <c r="F64" s="2"/>
    </row>
    <row r="65" spans="1:6" ht="45.75" x14ac:dyDescent="0.25">
      <c r="A65" s="6" t="s">
        <v>52</v>
      </c>
      <c r="B65" s="7" t="s">
        <v>81</v>
      </c>
      <c r="C65" s="8">
        <v>3899272.25</v>
      </c>
      <c r="D65" s="8">
        <v>3003500</v>
      </c>
      <c r="E65" s="21">
        <f t="shared" si="0"/>
        <v>77.027193984723681</v>
      </c>
      <c r="F65" s="2"/>
    </row>
    <row r="66" spans="1:6" ht="23.25" x14ac:dyDescent="0.25">
      <c r="A66" s="6" t="s">
        <v>67</v>
      </c>
      <c r="B66" s="7" t="s">
        <v>82</v>
      </c>
      <c r="C66" s="8" t="s">
        <v>2</v>
      </c>
      <c r="D66" s="8" t="s">
        <v>2</v>
      </c>
      <c r="E66" s="8" t="s">
        <v>2</v>
      </c>
      <c r="F66" s="2"/>
    </row>
    <row r="67" spans="1:6" x14ac:dyDescent="0.25">
      <c r="A67" s="6" t="s">
        <v>32</v>
      </c>
      <c r="B67" s="7" t="s">
        <v>83</v>
      </c>
      <c r="C67" s="8" t="s">
        <v>2</v>
      </c>
      <c r="D67" s="8" t="s">
        <v>2</v>
      </c>
      <c r="E67" s="8" t="s">
        <v>2</v>
      </c>
      <c r="F67" s="2"/>
    </row>
    <row r="68" spans="1:6" x14ac:dyDescent="0.25">
      <c r="A68" s="6" t="s">
        <v>41</v>
      </c>
      <c r="B68" s="7" t="s">
        <v>84</v>
      </c>
      <c r="C68" s="8" t="s">
        <v>2</v>
      </c>
      <c r="D68" s="8" t="s">
        <v>2</v>
      </c>
      <c r="E68" s="8" t="s">
        <v>2</v>
      </c>
      <c r="F68" s="2"/>
    </row>
    <row r="69" spans="1:6" ht="34.5" x14ac:dyDescent="0.25">
      <c r="A69" s="6" t="s">
        <v>85</v>
      </c>
      <c r="B69" s="7" t="s">
        <v>86</v>
      </c>
      <c r="C69" s="8">
        <v>156227952.87</v>
      </c>
      <c r="D69" s="8">
        <v>130802053.87</v>
      </c>
      <c r="E69" s="21">
        <f t="shared" si="0"/>
        <v>83.725128229032535</v>
      </c>
      <c r="F69" s="2"/>
    </row>
    <row r="70" spans="1:6" ht="23.25" x14ac:dyDescent="0.25">
      <c r="A70" s="6" t="s">
        <v>87</v>
      </c>
      <c r="B70" s="7" t="s">
        <v>88</v>
      </c>
      <c r="C70" s="8">
        <v>156227952.87</v>
      </c>
      <c r="D70" s="8">
        <v>130802053.87</v>
      </c>
      <c r="E70" s="21">
        <f t="shared" si="0"/>
        <v>83.725128229032535</v>
      </c>
      <c r="F70" s="2"/>
    </row>
    <row r="71" spans="1:6" ht="34.5" x14ac:dyDescent="0.25">
      <c r="A71" s="6" t="s">
        <v>89</v>
      </c>
      <c r="B71" s="7" t="s">
        <v>90</v>
      </c>
      <c r="C71" s="8">
        <v>156227952.87</v>
      </c>
      <c r="D71" s="8">
        <v>130802053.87</v>
      </c>
      <c r="E71" s="21">
        <f t="shared" si="0"/>
        <v>83.725128229032535</v>
      </c>
      <c r="F71" s="2"/>
    </row>
    <row r="72" spans="1:6" ht="57" x14ac:dyDescent="0.25">
      <c r="A72" s="6" t="s">
        <v>91</v>
      </c>
      <c r="B72" s="7" t="s">
        <v>92</v>
      </c>
      <c r="C72" s="8">
        <v>501545900</v>
      </c>
      <c r="D72" s="8">
        <v>462385100</v>
      </c>
      <c r="E72" s="21">
        <f t="shared" si="0"/>
        <v>92.191980833658491</v>
      </c>
      <c r="F72" s="2"/>
    </row>
    <row r="73" spans="1:6" x14ac:dyDescent="0.25">
      <c r="A73" s="6" t="s">
        <v>93</v>
      </c>
      <c r="B73" s="7" t="s">
        <v>94</v>
      </c>
      <c r="C73" s="8">
        <v>501545900</v>
      </c>
      <c r="D73" s="8">
        <v>462385100</v>
      </c>
      <c r="E73" s="21">
        <f t="shared" si="0"/>
        <v>92.191980833658491</v>
      </c>
      <c r="F73" s="2"/>
    </row>
    <row r="74" spans="1:6" x14ac:dyDescent="0.25">
      <c r="A74" s="6" t="s">
        <v>95</v>
      </c>
      <c r="B74" s="7" t="s">
        <v>96</v>
      </c>
      <c r="C74" s="8">
        <v>501545900</v>
      </c>
      <c r="D74" s="8">
        <v>462385100</v>
      </c>
      <c r="E74" s="21">
        <f t="shared" ref="E74:E82" si="1">D74/C74*100</f>
        <v>92.191980833658491</v>
      </c>
      <c r="F74" s="2"/>
    </row>
    <row r="75" spans="1:6" ht="23.25" x14ac:dyDescent="0.25">
      <c r="A75" s="6" t="s">
        <v>3</v>
      </c>
      <c r="B75" s="7" t="s">
        <v>97</v>
      </c>
      <c r="C75" s="8">
        <v>501545900</v>
      </c>
      <c r="D75" s="8">
        <v>462385100</v>
      </c>
      <c r="E75" s="21">
        <f t="shared" si="1"/>
        <v>92.191980833658491</v>
      </c>
      <c r="F75" s="2"/>
    </row>
    <row r="76" spans="1:6" ht="57" x14ac:dyDescent="0.25">
      <c r="A76" s="6" t="s">
        <v>98</v>
      </c>
      <c r="B76" s="7" t="s">
        <v>99</v>
      </c>
      <c r="C76" s="8">
        <v>98143000</v>
      </c>
      <c r="D76" s="8">
        <v>89969000</v>
      </c>
      <c r="E76" s="21">
        <f t="shared" si="1"/>
        <v>91.671336722945085</v>
      </c>
      <c r="F76" s="2"/>
    </row>
    <row r="77" spans="1:6" x14ac:dyDescent="0.25">
      <c r="A77" s="6" t="s">
        <v>93</v>
      </c>
      <c r="B77" s="7" t="s">
        <v>100</v>
      </c>
      <c r="C77" s="8">
        <v>98143000</v>
      </c>
      <c r="D77" s="8">
        <v>89969000</v>
      </c>
      <c r="E77" s="21">
        <f t="shared" si="1"/>
        <v>91.671336722945085</v>
      </c>
      <c r="F77" s="2"/>
    </row>
    <row r="78" spans="1:6" x14ac:dyDescent="0.25">
      <c r="A78" s="6" t="s">
        <v>95</v>
      </c>
      <c r="B78" s="7" t="s">
        <v>101</v>
      </c>
      <c r="C78" s="8">
        <v>98143000</v>
      </c>
      <c r="D78" s="8">
        <v>89969000</v>
      </c>
      <c r="E78" s="21">
        <f t="shared" si="1"/>
        <v>91.671336722945085</v>
      </c>
      <c r="F78" s="2"/>
    </row>
    <row r="79" spans="1:6" x14ac:dyDescent="0.25">
      <c r="A79" s="6" t="s">
        <v>102</v>
      </c>
      <c r="B79" s="7" t="s">
        <v>103</v>
      </c>
      <c r="C79" s="8">
        <v>98143000</v>
      </c>
      <c r="D79" s="8">
        <v>89969000</v>
      </c>
      <c r="E79" s="21">
        <f t="shared" si="1"/>
        <v>91.671336722945085</v>
      </c>
      <c r="F79" s="2"/>
    </row>
    <row r="80" spans="1:6" ht="90.75" x14ac:dyDescent="0.25">
      <c r="A80" s="6" t="s">
        <v>104</v>
      </c>
      <c r="B80" s="7" t="s">
        <v>105</v>
      </c>
      <c r="C80" s="8">
        <v>526489800</v>
      </c>
      <c r="D80" s="8">
        <v>484159500</v>
      </c>
      <c r="E80" s="21">
        <f t="shared" si="1"/>
        <v>91.959901217459489</v>
      </c>
      <c r="F80" s="2"/>
    </row>
    <row r="81" spans="1:6" x14ac:dyDescent="0.25">
      <c r="A81" s="6" t="s">
        <v>93</v>
      </c>
      <c r="B81" s="7" t="s">
        <v>106</v>
      </c>
      <c r="C81" s="8">
        <v>526489800</v>
      </c>
      <c r="D81" s="8">
        <v>484159500</v>
      </c>
      <c r="E81" s="21">
        <f t="shared" si="1"/>
        <v>91.959901217459489</v>
      </c>
      <c r="F81" s="2"/>
    </row>
    <row r="82" spans="1:6" x14ac:dyDescent="0.25">
      <c r="A82" s="20" t="s">
        <v>107</v>
      </c>
      <c r="B82" s="7" t="s">
        <v>108</v>
      </c>
      <c r="C82" s="8">
        <v>526489800</v>
      </c>
      <c r="D82" s="8">
        <v>484159500</v>
      </c>
      <c r="E82" s="21">
        <f t="shared" si="1"/>
        <v>91.959901217459489</v>
      </c>
      <c r="F82" s="2"/>
    </row>
  </sheetData>
  <mergeCells count="6">
    <mergeCell ref="E4:E9"/>
    <mergeCell ref="A4:A9"/>
    <mergeCell ref="B4:B9"/>
    <mergeCell ref="C4:C9"/>
    <mergeCell ref="D4:D9"/>
    <mergeCell ref="A2:E2"/>
  </mergeCells>
  <pageMargins left="0.39374999999999999" right="0.39374999999999999" top="0.39374999999999999" bottom="0.39374999999999999" header="0" footer="0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3186047&lt;/DocLink&gt;&#10;  &lt;DocName&gt;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&lt;/DocName&gt;&#10;  &lt;VariantName&gt;895_Орг=0050500_Ф=0503127M_Атр=ПБС (для РБС, ГРБС)_Период=ноябрь 2025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B9F69D17-02D8-4301-87D3-1533D11A21B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 Екатерина Ивановна</dc:creator>
  <cp:lastModifiedBy>Ковалева Екатерина Ивановна</cp:lastModifiedBy>
  <dcterms:created xsi:type="dcterms:W3CDTF">2025-12-17T09:23:50Z</dcterms:created>
  <dcterms:modified xsi:type="dcterms:W3CDTF">2025-12-17T09:29:40Z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</vt:lpwstr>
  </property>
  <property fmtid="{D5CDD505-2E9C-101B-9397-08002B2CF9AE}" pid="3" name="Название отчета">
    <vt:lpwstr>895_Орг=0050500_Ф=0503127M_Атр=ПБС (для РБС ГРБС)_Период=ноябрь 2025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00505_kovalevaei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