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5880" windowWidth="20736" windowHeight="6240" tabRatio="607"/>
  </bookViews>
  <sheets>
    <sheet name="2019=гп+пп+рег.проекты+вцп" sheetId="2" r:id="rId1"/>
  </sheets>
  <definedNames>
    <definedName name="_xlnm.Print_Titles" localSheetId="0">'2019=гп+пп+рег.проекты+вцп'!$5:$10</definedName>
    <definedName name="_xlnm.Print_Area" localSheetId="0">'2019=гп+пп+рег.проекты+вцп'!$A$1:$V$280</definedName>
  </definedNames>
  <calcPr calcId="145621"/>
</workbook>
</file>

<file path=xl/calcChain.xml><?xml version="1.0" encoding="utf-8"?>
<calcChain xmlns="http://schemas.openxmlformats.org/spreadsheetml/2006/main">
  <c r="O272" i="2" l="1"/>
  <c r="P272" i="2"/>
  <c r="E273" i="2"/>
  <c r="F273" i="2"/>
  <c r="F75" i="2" l="1"/>
  <c r="H75" i="2"/>
  <c r="I52" i="2" l="1"/>
  <c r="J52" i="2"/>
  <c r="K52" i="2"/>
  <c r="L52" i="2"/>
  <c r="M52" i="2"/>
  <c r="N52" i="2"/>
  <c r="O52" i="2"/>
  <c r="P52" i="2"/>
  <c r="Q52" i="2"/>
  <c r="R52" i="2"/>
  <c r="D52" i="2"/>
  <c r="C52" i="2"/>
  <c r="R203" i="2"/>
  <c r="R201" i="2" s="1"/>
  <c r="R195" i="2" s="1"/>
  <c r="M203" i="2"/>
  <c r="M201" i="2" s="1"/>
  <c r="M195" i="2" s="1"/>
  <c r="N203" i="2"/>
  <c r="N201" i="2" s="1"/>
  <c r="N195" i="2" s="1"/>
  <c r="Q203" i="2"/>
  <c r="Q201" i="2" s="1"/>
  <c r="Q195" i="2" s="1"/>
  <c r="P203" i="2"/>
  <c r="P201" i="2" s="1"/>
  <c r="P195" i="2" s="1"/>
  <c r="O203" i="2"/>
  <c r="O201" i="2" s="1"/>
  <c r="O195" i="2" s="1"/>
  <c r="E205" i="2"/>
  <c r="F205" i="2"/>
  <c r="G205" i="2"/>
  <c r="H205" i="2"/>
  <c r="L69" i="2"/>
  <c r="G74" i="2"/>
  <c r="H74" i="2"/>
  <c r="C69" i="2"/>
  <c r="G71" i="2"/>
  <c r="G72" i="2"/>
  <c r="C70" i="2"/>
  <c r="I69" i="2"/>
  <c r="J69" i="2"/>
  <c r="K69" i="2"/>
  <c r="M69" i="2"/>
  <c r="N69" i="2"/>
  <c r="O69" i="2"/>
  <c r="P69" i="2"/>
  <c r="Q69" i="2"/>
  <c r="D69" i="2"/>
  <c r="G69" i="2" l="1"/>
  <c r="E69" i="2"/>
  <c r="G82" i="2"/>
  <c r="D70" i="2"/>
  <c r="H77" i="2"/>
  <c r="U77" i="2" s="1"/>
  <c r="G77" i="2"/>
  <c r="T77" i="2" s="1"/>
  <c r="G76" i="2"/>
  <c r="F77" i="2"/>
  <c r="E77" i="2"/>
  <c r="E76" i="2"/>
  <c r="S77" i="2" l="1"/>
  <c r="G60" i="2"/>
  <c r="E60" i="2"/>
  <c r="F60" i="2"/>
  <c r="G197" i="2" l="1"/>
  <c r="E196" i="2"/>
  <c r="E111" i="2" l="1"/>
  <c r="F111" i="2"/>
  <c r="G111" i="2"/>
  <c r="T111" i="2" s="1"/>
  <c r="H111" i="2"/>
  <c r="E110" i="2"/>
  <c r="F110" i="2"/>
  <c r="G110" i="2"/>
  <c r="T110" i="2" s="1"/>
  <c r="H110" i="2"/>
  <c r="S110" i="2" l="1"/>
  <c r="S111" i="2"/>
  <c r="I207" i="2"/>
  <c r="J207" i="2"/>
  <c r="K207" i="2"/>
  <c r="L207" i="2"/>
  <c r="M207" i="2"/>
  <c r="N207" i="2"/>
  <c r="O207" i="2"/>
  <c r="P207" i="2"/>
  <c r="Q207" i="2"/>
  <c r="R207" i="2"/>
  <c r="D207" i="2"/>
  <c r="C207" i="2"/>
  <c r="E210" i="2"/>
  <c r="F210" i="2"/>
  <c r="G210" i="2"/>
  <c r="S210" i="2" s="1"/>
  <c r="H210" i="2"/>
  <c r="H207" i="2" l="1"/>
  <c r="G207" i="2"/>
  <c r="F207" i="2"/>
  <c r="E207" i="2"/>
  <c r="T210" i="2"/>
  <c r="R149" i="2"/>
  <c r="Q149" i="2"/>
  <c r="P163" i="2"/>
  <c r="P161" i="2" s="1"/>
  <c r="P149" i="2" s="1"/>
  <c r="O163" i="2"/>
  <c r="O161" i="2" s="1"/>
  <c r="O149" i="2" s="1"/>
  <c r="L163" i="2"/>
  <c r="K163" i="2"/>
  <c r="F167" i="2"/>
  <c r="E167" i="2"/>
  <c r="F163" i="2" l="1"/>
  <c r="E163" i="2"/>
  <c r="L161" i="2"/>
  <c r="L149" i="2" s="1"/>
  <c r="K161" i="2"/>
  <c r="G161" i="2" s="1"/>
  <c r="H163" i="2"/>
  <c r="G163" i="2"/>
  <c r="K149" i="2" l="1"/>
  <c r="F161" i="2"/>
  <c r="H161" i="2"/>
  <c r="E161" i="2"/>
  <c r="E248" i="2"/>
  <c r="G213" i="2" l="1"/>
  <c r="H213" i="2"/>
  <c r="J97" i="2" l="1"/>
  <c r="L97" i="2"/>
  <c r="R40" i="2" l="1"/>
  <c r="D41" i="2"/>
  <c r="D40" i="2"/>
  <c r="C41" i="2"/>
  <c r="C40" i="2"/>
  <c r="L40" i="2" l="1"/>
  <c r="K40" i="2"/>
  <c r="J40" i="2"/>
  <c r="I40" i="2"/>
  <c r="N168" i="2"/>
  <c r="M168" i="2"/>
  <c r="J220" i="2" l="1"/>
  <c r="J218" i="2" s="1"/>
  <c r="E223" i="2"/>
  <c r="J168" i="2" l="1"/>
  <c r="I168" i="2"/>
  <c r="P270" i="2" l="1"/>
  <c r="I97" i="2" l="1"/>
  <c r="K97" i="2" l="1"/>
  <c r="F107" i="2" l="1"/>
  <c r="E249" i="2" l="1"/>
  <c r="D188" i="2"/>
  <c r="D186" i="2" s="1"/>
  <c r="D163" i="2"/>
  <c r="D161" i="2" s="1"/>
  <c r="D149" i="2" s="1"/>
  <c r="C163" i="2"/>
  <c r="C161" i="2" s="1"/>
  <c r="C149" i="2" s="1"/>
  <c r="J98" i="2"/>
  <c r="J96" i="2" s="1"/>
  <c r="I98" i="2"/>
  <c r="I96" i="2" s="1"/>
  <c r="I84" i="2" s="1"/>
  <c r="L98" i="2"/>
  <c r="L96" i="2" s="1"/>
  <c r="L84" i="2" s="1"/>
  <c r="K98" i="2"/>
  <c r="K96" i="2" s="1"/>
  <c r="D84" i="2"/>
  <c r="C84" i="2"/>
  <c r="G24" i="2"/>
  <c r="F96" i="2" l="1"/>
  <c r="J84" i="2"/>
  <c r="E96" i="2"/>
  <c r="K84" i="2"/>
  <c r="G98" i="2"/>
  <c r="G96" i="2" s="1"/>
  <c r="E98" i="2"/>
  <c r="H98" i="2"/>
  <c r="H96" i="2" s="1"/>
  <c r="F98" i="2"/>
  <c r="Q40" i="2"/>
  <c r="R38" i="2"/>
  <c r="R16" i="2" s="1"/>
  <c r="H51" i="2"/>
  <c r="G51" i="2"/>
  <c r="F51" i="2"/>
  <c r="E51" i="2"/>
  <c r="H54" i="2"/>
  <c r="G54" i="2"/>
  <c r="F54" i="2"/>
  <c r="E54" i="2"/>
  <c r="H50" i="2"/>
  <c r="G50" i="2"/>
  <c r="F50" i="2"/>
  <c r="E50" i="2"/>
  <c r="T54" i="2" l="1"/>
  <c r="S54" i="2"/>
  <c r="V96" i="2"/>
  <c r="H84" i="2"/>
  <c r="E135" i="2" l="1"/>
  <c r="F135" i="2"/>
  <c r="G135" i="2"/>
  <c r="H135" i="2"/>
  <c r="L168" i="2"/>
  <c r="K168" i="2"/>
  <c r="E233" i="2" l="1"/>
  <c r="F233" i="2"/>
  <c r="L262" i="2" l="1"/>
  <c r="C262" i="2"/>
  <c r="H20" i="2" l="1"/>
  <c r="H53" i="2"/>
  <c r="G53" i="2"/>
  <c r="F53" i="2"/>
  <c r="E53" i="2"/>
  <c r="S53" i="2" l="1"/>
  <c r="T53" i="2"/>
  <c r="F99" i="2"/>
  <c r="E99" i="2"/>
  <c r="F86" i="2"/>
  <c r="G86" i="2"/>
  <c r="H123" i="2" l="1"/>
  <c r="G124" i="2"/>
  <c r="G123" i="2"/>
  <c r="R220" i="2" l="1"/>
  <c r="R218" i="2" s="1"/>
  <c r="R212" i="2" s="1"/>
  <c r="Q220" i="2"/>
  <c r="Q218" i="2" s="1"/>
  <c r="Q212" i="2" s="1"/>
  <c r="P220" i="2"/>
  <c r="P218" i="2" s="1"/>
  <c r="O220" i="2"/>
  <c r="O218" i="2" s="1"/>
  <c r="O212" i="2" s="1"/>
  <c r="N220" i="2"/>
  <c r="N218" i="2" s="1"/>
  <c r="N212" i="2" s="1"/>
  <c r="M220" i="2"/>
  <c r="M218" i="2" s="1"/>
  <c r="M212" i="2" s="1"/>
  <c r="L220" i="2"/>
  <c r="L218" i="2" s="1"/>
  <c r="K220" i="2"/>
  <c r="K218" i="2" s="1"/>
  <c r="K212" i="2" s="1"/>
  <c r="I220" i="2"/>
  <c r="I218" i="2" s="1"/>
  <c r="F223" i="2"/>
  <c r="G223" i="2"/>
  <c r="H223" i="2"/>
  <c r="L212" i="2" l="1"/>
  <c r="F218" i="2"/>
  <c r="E218" i="2"/>
  <c r="I212" i="2"/>
  <c r="P212" i="2"/>
  <c r="E220" i="2"/>
  <c r="G220" i="2"/>
  <c r="G218" i="2"/>
  <c r="H220" i="2" l="1"/>
  <c r="V220" i="2" s="1"/>
  <c r="F220" i="2"/>
  <c r="G212" i="2"/>
  <c r="E212" i="2"/>
  <c r="V223" i="2"/>
  <c r="V179" i="2"/>
  <c r="V135" i="2"/>
  <c r="V123" i="2"/>
  <c r="T86" i="2"/>
  <c r="S86" i="2"/>
  <c r="V14" i="2"/>
  <c r="V13" i="2"/>
  <c r="T124" i="2"/>
  <c r="S124" i="2"/>
  <c r="U123" i="2"/>
  <c r="T123" i="2"/>
  <c r="S123" i="2"/>
  <c r="U135" i="2"/>
  <c r="T135" i="2"/>
  <c r="S135" i="2"/>
  <c r="T179" i="2"/>
  <c r="S179" i="2"/>
  <c r="U223" i="2"/>
  <c r="T223" i="2"/>
  <c r="S223" i="2"/>
  <c r="I128" i="2"/>
  <c r="I126" i="2" s="1"/>
  <c r="J128" i="2"/>
  <c r="K128" i="2"/>
  <c r="K126" i="2" s="1"/>
  <c r="K116" i="2" s="1"/>
  <c r="L128" i="2"/>
  <c r="L126" i="2" s="1"/>
  <c r="L116" i="2" s="1"/>
  <c r="M128" i="2"/>
  <c r="M126" i="2" s="1"/>
  <c r="N128" i="2"/>
  <c r="N126" i="2" s="1"/>
  <c r="O128" i="2"/>
  <c r="O126" i="2" s="1"/>
  <c r="O116" i="2" s="1"/>
  <c r="P128" i="2"/>
  <c r="P126" i="2" s="1"/>
  <c r="P116" i="2" s="1"/>
  <c r="Q128" i="2"/>
  <c r="Q126" i="2" s="1"/>
  <c r="R128" i="2"/>
  <c r="R126" i="2" s="1"/>
  <c r="E130" i="2"/>
  <c r="F130" i="2"/>
  <c r="G130" i="2"/>
  <c r="H130" i="2"/>
  <c r="D272" i="2"/>
  <c r="I272" i="2"/>
  <c r="I270" i="2" s="1"/>
  <c r="J272" i="2"/>
  <c r="J270" i="2" s="1"/>
  <c r="K272" i="2"/>
  <c r="K270" i="2" s="1"/>
  <c r="L272" i="2"/>
  <c r="L270" i="2" s="1"/>
  <c r="M272" i="2"/>
  <c r="M271" i="2" s="1"/>
  <c r="N272" i="2"/>
  <c r="N271" i="2" s="1"/>
  <c r="O270" i="2"/>
  <c r="Q272" i="2"/>
  <c r="Q271" i="2" s="1"/>
  <c r="R272" i="2"/>
  <c r="R271" i="2" s="1"/>
  <c r="G273" i="2"/>
  <c r="S273" i="2" s="1"/>
  <c r="H273" i="2"/>
  <c r="U273" i="2" s="1"/>
  <c r="U14" i="2"/>
  <c r="U13" i="2"/>
  <c r="E101" i="2"/>
  <c r="F101" i="2"/>
  <c r="G101" i="2"/>
  <c r="H101" i="2"/>
  <c r="U101" i="2" s="1"/>
  <c r="I79" i="2"/>
  <c r="J79" i="2"/>
  <c r="K79" i="2"/>
  <c r="L79" i="2"/>
  <c r="M79" i="2"/>
  <c r="N79" i="2"/>
  <c r="O79" i="2"/>
  <c r="P79" i="2"/>
  <c r="Q79" i="2"/>
  <c r="R79" i="2"/>
  <c r="E81" i="2"/>
  <c r="F81" i="2"/>
  <c r="G81" i="2"/>
  <c r="H81" i="2"/>
  <c r="I70" i="2"/>
  <c r="J70" i="2"/>
  <c r="K70" i="2"/>
  <c r="L70" i="2"/>
  <c r="M70" i="2"/>
  <c r="N70" i="2"/>
  <c r="O70" i="2"/>
  <c r="P70" i="2"/>
  <c r="Q70" i="2"/>
  <c r="R70" i="2"/>
  <c r="E72" i="2"/>
  <c r="F72" i="2"/>
  <c r="H72" i="2"/>
  <c r="C79" i="2"/>
  <c r="I41" i="2"/>
  <c r="I39" i="2" s="1"/>
  <c r="I17" i="2" s="1"/>
  <c r="J41" i="2"/>
  <c r="J39" i="2" s="1"/>
  <c r="J17" i="2" s="1"/>
  <c r="K41" i="2"/>
  <c r="K39" i="2" s="1"/>
  <c r="K17" i="2" s="1"/>
  <c r="L41" i="2"/>
  <c r="L39" i="2" s="1"/>
  <c r="L17" i="2" s="1"/>
  <c r="M41" i="2"/>
  <c r="M39" i="2" s="1"/>
  <c r="N41" i="2"/>
  <c r="N39" i="2" s="1"/>
  <c r="O41" i="2"/>
  <c r="O39" i="2" s="1"/>
  <c r="P41" i="2"/>
  <c r="P39" i="2" s="1"/>
  <c r="Q41" i="2"/>
  <c r="Q39" i="2" s="1"/>
  <c r="R41" i="2"/>
  <c r="R39" i="2" s="1"/>
  <c r="E48" i="2"/>
  <c r="F48" i="2"/>
  <c r="G48" i="2"/>
  <c r="S48" i="2" s="1"/>
  <c r="H48" i="2"/>
  <c r="E46" i="2"/>
  <c r="F46" i="2"/>
  <c r="G46" i="2"/>
  <c r="S46" i="2" s="1"/>
  <c r="H46" i="2"/>
  <c r="E43" i="2"/>
  <c r="F43" i="2"/>
  <c r="G43" i="2"/>
  <c r="S43" i="2" s="1"/>
  <c r="H43" i="2"/>
  <c r="U43" i="2" s="1"/>
  <c r="D17" i="2"/>
  <c r="H17" i="2" l="1"/>
  <c r="E70" i="2"/>
  <c r="F70" i="2"/>
  <c r="I68" i="2"/>
  <c r="I59" i="2" s="1"/>
  <c r="C39" i="2"/>
  <c r="C17" i="2"/>
  <c r="F128" i="2"/>
  <c r="J126" i="2"/>
  <c r="H126" i="2" s="1"/>
  <c r="G126" i="2"/>
  <c r="E126" i="2"/>
  <c r="T130" i="2"/>
  <c r="S130" i="2"/>
  <c r="E128" i="2"/>
  <c r="T81" i="2"/>
  <c r="S81" i="2"/>
  <c r="U46" i="2"/>
  <c r="V46" i="2"/>
  <c r="U72" i="2"/>
  <c r="V72" i="2"/>
  <c r="T72" i="2"/>
  <c r="S72" i="2"/>
  <c r="G128" i="2"/>
  <c r="T273" i="2"/>
  <c r="U48" i="2"/>
  <c r="V48" i="2"/>
  <c r="H128" i="2"/>
  <c r="U81" i="2"/>
  <c r="V81" i="2"/>
  <c r="V273" i="2"/>
  <c r="F272" i="2"/>
  <c r="U130" i="2"/>
  <c r="V130" i="2"/>
  <c r="H218" i="2"/>
  <c r="V218" i="2" s="1"/>
  <c r="J212" i="2"/>
  <c r="V43" i="2"/>
  <c r="V101" i="2"/>
  <c r="S101" i="2"/>
  <c r="T101" i="2"/>
  <c r="E271" i="2"/>
  <c r="G271" i="2"/>
  <c r="H272" i="2"/>
  <c r="E272" i="2"/>
  <c r="G272" i="2"/>
  <c r="T43" i="2"/>
  <c r="T46" i="2"/>
  <c r="T48" i="2"/>
  <c r="G79" i="2"/>
  <c r="C68" i="2"/>
  <c r="C59" i="2" s="1"/>
  <c r="O68" i="2"/>
  <c r="O59" i="2" s="1"/>
  <c r="G70" i="2"/>
  <c r="R68" i="2"/>
  <c r="R59" i="2" s="1"/>
  <c r="N68" i="2"/>
  <c r="J68" i="2"/>
  <c r="J59" i="2" s="1"/>
  <c r="D39" i="2"/>
  <c r="G41" i="2"/>
  <c r="K68" i="2"/>
  <c r="K59" i="2" s="1"/>
  <c r="P68" i="2"/>
  <c r="P59" i="2" s="1"/>
  <c r="L68" i="2"/>
  <c r="L59" i="2" s="1"/>
  <c r="E39" i="2"/>
  <c r="H41" i="2"/>
  <c r="U41" i="2" s="1"/>
  <c r="Q68" i="2"/>
  <c r="Q59" i="2" s="1"/>
  <c r="M68" i="2"/>
  <c r="H70" i="2"/>
  <c r="E79" i="2"/>
  <c r="H39" i="2"/>
  <c r="F39" i="2"/>
  <c r="F41" i="2"/>
  <c r="E41" i="2"/>
  <c r="F79" i="2"/>
  <c r="H79" i="2"/>
  <c r="G39" i="2"/>
  <c r="G216" i="2"/>
  <c r="F126" i="2" l="1"/>
  <c r="V128" i="2"/>
  <c r="V272" i="2"/>
  <c r="U272" i="2"/>
  <c r="H212" i="2"/>
  <c r="V212" i="2" s="1"/>
  <c r="F212" i="2"/>
  <c r="S79" i="2"/>
  <c r="T272" i="2"/>
  <c r="S272" i="2"/>
  <c r="T271" i="2"/>
  <c r="S271" i="2"/>
  <c r="V79" i="2"/>
  <c r="V70" i="2"/>
  <c r="S70" i="2"/>
  <c r="V126" i="2"/>
  <c r="S41" i="2"/>
  <c r="V41" i="2"/>
  <c r="V39" i="2"/>
  <c r="S216" i="2"/>
  <c r="T216" i="2"/>
  <c r="H271" i="2"/>
  <c r="F271" i="2"/>
  <c r="U39" i="2"/>
  <c r="H68" i="2"/>
  <c r="T41" i="2"/>
  <c r="S39" i="2"/>
  <c r="T39" i="2"/>
  <c r="E68" i="2"/>
  <c r="F68" i="2"/>
  <c r="G68" i="2"/>
  <c r="G174" i="2"/>
  <c r="G155" i="2"/>
  <c r="G147" i="2"/>
  <c r="T147" i="2" l="1"/>
  <c r="S147" i="2"/>
  <c r="V271" i="2"/>
  <c r="U271" i="2"/>
  <c r="S68" i="2"/>
  <c r="T155" i="2"/>
  <c r="S155" i="2"/>
  <c r="V68" i="2"/>
  <c r="S174" i="2"/>
  <c r="T174" i="2"/>
  <c r="L267" i="2"/>
  <c r="K267" i="2"/>
  <c r="D267" i="2"/>
  <c r="D220" i="2"/>
  <c r="C220" i="2"/>
  <c r="D218" i="2" l="1"/>
  <c r="T220" i="2"/>
  <c r="U220" i="2"/>
  <c r="C218" i="2"/>
  <c r="S220" i="2"/>
  <c r="D79" i="2"/>
  <c r="E82" i="2"/>
  <c r="F82" i="2"/>
  <c r="H82" i="2"/>
  <c r="S82" i="2" l="1"/>
  <c r="T82" i="2"/>
  <c r="U79" i="2"/>
  <c r="T79" i="2"/>
  <c r="V82" i="2"/>
  <c r="U82" i="2"/>
  <c r="U70" i="2"/>
  <c r="T70" i="2"/>
  <c r="D212" i="2"/>
  <c r="T218" i="2"/>
  <c r="U218" i="2"/>
  <c r="C212" i="2"/>
  <c r="S212" i="2" s="1"/>
  <c r="S218" i="2"/>
  <c r="D68" i="2"/>
  <c r="D59" i="2" s="1"/>
  <c r="L203" i="2"/>
  <c r="L201" i="2" s="1"/>
  <c r="L195" i="2" s="1"/>
  <c r="K203" i="2"/>
  <c r="K201" i="2" s="1"/>
  <c r="K195" i="2" s="1"/>
  <c r="J203" i="2"/>
  <c r="I203" i="2"/>
  <c r="D203" i="2"/>
  <c r="D201" i="2" s="1"/>
  <c r="D195" i="2" s="1"/>
  <c r="C203" i="2"/>
  <c r="C201" i="2" s="1"/>
  <c r="C195" i="2" s="1"/>
  <c r="J201" i="2" l="1"/>
  <c r="H203" i="2"/>
  <c r="F203" i="2"/>
  <c r="I201" i="2"/>
  <c r="G203" i="2"/>
  <c r="E203" i="2"/>
  <c r="T68" i="2"/>
  <c r="U68" i="2"/>
  <c r="U205" i="2"/>
  <c r="T212" i="2"/>
  <c r="U212" i="2"/>
  <c r="D128" i="2"/>
  <c r="C128" i="2"/>
  <c r="H201" i="2" l="1"/>
  <c r="U201" i="2" s="1"/>
  <c r="J195" i="2"/>
  <c r="F201" i="2"/>
  <c r="G201" i="2"/>
  <c r="E201" i="2"/>
  <c r="I195" i="2"/>
  <c r="G195" i="2" s="1"/>
  <c r="U203" i="2"/>
  <c r="D126" i="2"/>
  <c r="U128" i="2"/>
  <c r="T128" i="2"/>
  <c r="C126" i="2"/>
  <c r="S128" i="2"/>
  <c r="I188" i="2"/>
  <c r="I186" i="2" s="1"/>
  <c r="I176" i="2" s="1"/>
  <c r="J188" i="2"/>
  <c r="J186" i="2" s="1"/>
  <c r="J176" i="2" s="1"/>
  <c r="L188" i="2"/>
  <c r="L186" i="2" s="1"/>
  <c r="L176" i="2" s="1"/>
  <c r="K188" i="2"/>
  <c r="K186" i="2" s="1"/>
  <c r="K176" i="2" s="1"/>
  <c r="C186" i="2"/>
  <c r="C176" i="2" s="1"/>
  <c r="F195" i="2" l="1"/>
  <c r="H195" i="2"/>
  <c r="S201" i="2"/>
  <c r="T201" i="2"/>
  <c r="V201" i="2"/>
  <c r="D116" i="2"/>
  <c r="U126" i="2"/>
  <c r="T126" i="2"/>
  <c r="C116" i="2"/>
  <c r="S126" i="2"/>
  <c r="H176" i="2"/>
  <c r="C188" i="2"/>
  <c r="G30" i="2" l="1"/>
  <c r="H30" i="2"/>
  <c r="U30" i="2" l="1"/>
  <c r="V30" i="2"/>
  <c r="S30" i="2"/>
  <c r="T30" i="2"/>
  <c r="H99" i="2"/>
  <c r="U99" i="2" s="1"/>
  <c r="G99" i="2"/>
  <c r="V99" i="2" l="1"/>
  <c r="T99" i="2"/>
  <c r="S99" i="2"/>
  <c r="D97" i="2"/>
  <c r="C97" i="2"/>
  <c r="R97" i="2"/>
  <c r="Q97" i="2"/>
  <c r="P97" i="2"/>
  <c r="O97" i="2"/>
  <c r="N97" i="2"/>
  <c r="M97" i="2"/>
  <c r="D270" i="2" l="1"/>
  <c r="F222" i="2"/>
  <c r="H190" i="2"/>
  <c r="G190" i="2"/>
  <c r="F190" i="2"/>
  <c r="F188" i="2" s="1"/>
  <c r="F186" i="2" s="1"/>
  <c r="E190" i="2"/>
  <c r="E188" i="2" s="1"/>
  <c r="E186" i="2" s="1"/>
  <c r="E189" i="2"/>
  <c r="D168" i="2"/>
  <c r="D141" i="2"/>
  <c r="G188" i="2" l="1"/>
  <c r="T190" i="2"/>
  <c r="S190" i="2"/>
  <c r="H188" i="2"/>
  <c r="U190" i="2"/>
  <c r="V190" i="2"/>
  <c r="C270" i="2"/>
  <c r="G186" i="2" l="1"/>
  <c r="S188" i="2"/>
  <c r="H186" i="2"/>
  <c r="V188" i="2"/>
  <c r="U188" i="2"/>
  <c r="I277" i="2"/>
  <c r="I276" i="2" s="1"/>
  <c r="J277" i="2"/>
  <c r="J276" i="2" s="1"/>
  <c r="K277" i="2"/>
  <c r="K276" i="2" s="1"/>
  <c r="K274" i="2" s="1"/>
  <c r="L277" i="2"/>
  <c r="L276" i="2" s="1"/>
  <c r="L274" i="2" s="1"/>
  <c r="M277" i="2"/>
  <c r="M276" i="2" s="1"/>
  <c r="M274" i="2" s="1"/>
  <c r="N277" i="2"/>
  <c r="N276" i="2" s="1"/>
  <c r="N274" i="2" s="1"/>
  <c r="O277" i="2"/>
  <c r="O276" i="2" s="1"/>
  <c r="O274" i="2" s="1"/>
  <c r="P277" i="2"/>
  <c r="P276" i="2" s="1"/>
  <c r="P274" i="2" s="1"/>
  <c r="Q277" i="2"/>
  <c r="Q276" i="2" s="1"/>
  <c r="Q274" i="2" s="1"/>
  <c r="R277" i="2"/>
  <c r="R276" i="2" s="1"/>
  <c r="R274" i="2" s="1"/>
  <c r="E278" i="2"/>
  <c r="F278" i="2"/>
  <c r="G278" i="2"/>
  <c r="H278" i="2"/>
  <c r="U278" i="2" s="1"/>
  <c r="D277" i="2"/>
  <c r="D276" i="2" s="1"/>
  <c r="D274" i="2" s="1"/>
  <c r="M270" i="2"/>
  <c r="N270" i="2"/>
  <c r="Q270" i="2"/>
  <c r="R270" i="2"/>
  <c r="D256" i="2"/>
  <c r="D255" i="2" s="1"/>
  <c r="D250" i="2" s="1"/>
  <c r="I256" i="2"/>
  <c r="I255" i="2" s="1"/>
  <c r="I250" i="2" s="1"/>
  <c r="J256" i="2"/>
  <c r="J255" i="2" s="1"/>
  <c r="J250" i="2" s="1"/>
  <c r="K256" i="2"/>
  <c r="K255" i="2" s="1"/>
  <c r="K250" i="2" s="1"/>
  <c r="L256" i="2"/>
  <c r="L255" i="2" s="1"/>
  <c r="L250" i="2" s="1"/>
  <c r="M256" i="2"/>
  <c r="M255" i="2" s="1"/>
  <c r="N256" i="2"/>
  <c r="N255" i="2" s="1"/>
  <c r="O256" i="2"/>
  <c r="O255" i="2" s="1"/>
  <c r="P256" i="2"/>
  <c r="P255" i="2" s="1"/>
  <c r="Q256" i="2"/>
  <c r="Q255" i="2" s="1"/>
  <c r="R256" i="2"/>
  <c r="R255" i="2" s="1"/>
  <c r="E257" i="2"/>
  <c r="F257" i="2"/>
  <c r="G257" i="2"/>
  <c r="H257" i="2"/>
  <c r="E258" i="2"/>
  <c r="F258" i="2"/>
  <c r="G258" i="2"/>
  <c r="H258" i="2"/>
  <c r="E259" i="2"/>
  <c r="F259" i="2"/>
  <c r="G259" i="2"/>
  <c r="H259" i="2"/>
  <c r="I240" i="2"/>
  <c r="I239" i="2" s="1"/>
  <c r="I236" i="2" s="1"/>
  <c r="J240" i="2"/>
  <c r="J239" i="2" s="1"/>
  <c r="J236" i="2" s="1"/>
  <c r="K240" i="2"/>
  <c r="K239" i="2" s="1"/>
  <c r="K236" i="2" s="1"/>
  <c r="L240" i="2"/>
  <c r="L239" i="2" s="1"/>
  <c r="L236" i="2" s="1"/>
  <c r="M240" i="2"/>
  <c r="M239" i="2" s="1"/>
  <c r="M236" i="2" s="1"/>
  <c r="N240" i="2"/>
  <c r="N239" i="2" s="1"/>
  <c r="N236" i="2" s="1"/>
  <c r="O240" i="2"/>
  <c r="O239" i="2" s="1"/>
  <c r="O236" i="2" s="1"/>
  <c r="P240" i="2"/>
  <c r="P239" i="2" s="1"/>
  <c r="P236" i="2" s="1"/>
  <c r="Q240" i="2"/>
  <c r="Q239" i="2" s="1"/>
  <c r="Q236" i="2" s="1"/>
  <c r="R240" i="2"/>
  <c r="R239" i="2" s="1"/>
  <c r="R236" i="2" s="1"/>
  <c r="D240" i="2"/>
  <c r="E241" i="2"/>
  <c r="F241" i="2"/>
  <c r="G241" i="2"/>
  <c r="H241" i="2"/>
  <c r="U241" i="2" s="1"/>
  <c r="E226" i="2"/>
  <c r="E225" i="2"/>
  <c r="E224" i="2"/>
  <c r="E222" i="2"/>
  <c r="E221" i="2"/>
  <c r="F226" i="2"/>
  <c r="F225" i="2"/>
  <c r="F224" i="2"/>
  <c r="F221" i="2"/>
  <c r="G226" i="2"/>
  <c r="G225" i="2"/>
  <c r="G224" i="2"/>
  <c r="G222" i="2"/>
  <c r="G221" i="2"/>
  <c r="H226" i="2"/>
  <c r="H225" i="2"/>
  <c r="H224" i="2"/>
  <c r="H222" i="2"/>
  <c r="H221" i="2"/>
  <c r="I219" i="2"/>
  <c r="J219" i="2"/>
  <c r="K219" i="2"/>
  <c r="K217" i="2" s="1"/>
  <c r="K211" i="2" s="1"/>
  <c r="L219" i="2"/>
  <c r="L217" i="2" s="1"/>
  <c r="L211" i="2" s="1"/>
  <c r="M219" i="2"/>
  <c r="M217" i="2" s="1"/>
  <c r="M211" i="2" s="1"/>
  <c r="N219" i="2"/>
  <c r="N217" i="2" s="1"/>
  <c r="N211" i="2" s="1"/>
  <c r="O219" i="2"/>
  <c r="O217" i="2" s="1"/>
  <c r="O211" i="2" s="1"/>
  <c r="P219" i="2"/>
  <c r="P217" i="2" s="1"/>
  <c r="P211" i="2" s="1"/>
  <c r="Q219" i="2"/>
  <c r="Q217" i="2" s="1"/>
  <c r="Q211" i="2" s="1"/>
  <c r="R219" i="2"/>
  <c r="R217" i="2" s="1"/>
  <c r="R211" i="2" s="1"/>
  <c r="D219" i="2"/>
  <c r="D217" i="2" s="1"/>
  <c r="D211" i="2" s="1"/>
  <c r="I202" i="2"/>
  <c r="I200" i="2" s="1"/>
  <c r="I194" i="2" s="1"/>
  <c r="J202" i="2"/>
  <c r="K202" i="2"/>
  <c r="K200" i="2" s="1"/>
  <c r="K194" i="2" s="1"/>
  <c r="L202" i="2"/>
  <c r="L200" i="2" s="1"/>
  <c r="L194" i="2" s="1"/>
  <c r="M202" i="2"/>
  <c r="M200" i="2" s="1"/>
  <c r="M194" i="2" s="1"/>
  <c r="N202" i="2"/>
  <c r="N200" i="2" s="1"/>
  <c r="N194" i="2" s="1"/>
  <c r="O202" i="2"/>
  <c r="O200" i="2" s="1"/>
  <c r="O194" i="2" s="1"/>
  <c r="P202" i="2"/>
  <c r="P200" i="2" s="1"/>
  <c r="P194" i="2" s="1"/>
  <c r="Q202" i="2"/>
  <c r="Q200" i="2" s="1"/>
  <c r="Q194" i="2" s="1"/>
  <c r="R202" i="2"/>
  <c r="R200" i="2" s="1"/>
  <c r="R194" i="2" s="1"/>
  <c r="D202" i="2"/>
  <c r="D200" i="2" s="1"/>
  <c r="D194" i="2" s="1"/>
  <c r="E206" i="2"/>
  <c r="E204" i="2"/>
  <c r="F204" i="2"/>
  <c r="G204" i="2"/>
  <c r="H204" i="2"/>
  <c r="N176" i="2"/>
  <c r="I187" i="2"/>
  <c r="J187" i="2"/>
  <c r="J185" i="2" s="1"/>
  <c r="K187" i="2"/>
  <c r="K185" i="2" s="1"/>
  <c r="K175" i="2" s="1"/>
  <c r="L187" i="2"/>
  <c r="L185" i="2" s="1"/>
  <c r="L175" i="2" s="1"/>
  <c r="M187" i="2"/>
  <c r="M185" i="2" s="1"/>
  <c r="M175" i="2" s="1"/>
  <c r="N187" i="2"/>
  <c r="N185" i="2" s="1"/>
  <c r="N175" i="2" s="1"/>
  <c r="O187" i="2"/>
  <c r="O185" i="2" s="1"/>
  <c r="O175" i="2" s="1"/>
  <c r="P187" i="2"/>
  <c r="P185" i="2" s="1"/>
  <c r="P175" i="2" s="1"/>
  <c r="R187" i="2"/>
  <c r="R185" i="2" s="1"/>
  <c r="R175" i="2" s="1"/>
  <c r="Q187" i="2"/>
  <c r="Q185" i="2" s="1"/>
  <c r="Q175" i="2" s="1"/>
  <c r="D187" i="2"/>
  <c r="D185" i="2" s="1"/>
  <c r="D175" i="2" s="1"/>
  <c r="E191" i="2"/>
  <c r="F191" i="2"/>
  <c r="F189" i="2"/>
  <c r="G191" i="2"/>
  <c r="G189" i="2"/>
  <c r="H191" i="2"/>
  <c r="H189" i="2"/>
  <c r="E192" i="2"/>
  <c r="F192" i="2"/>
  <c r="G192" i="2"/>
  <c r="H192" i="2"/>
  <c r="E194" i="2" l="1"/>
  <c r="J200" i="2"/>
  <c r="F200" i="2" s="1"/>
  <c r="H202" i="2"/>
  <c r="S191" i="2"/>
  <c r="T191" i="2"/>
  <c r="T192" i="2"/>
  <c r="S192" i="2"/>
  <c r="V191" i="2"/>
  <c r="U191" i="2"/>
  <c r="V186" i="2"/>
  <c r="U186" i="2"/>
  <c r="S189" i="2"/>
  <c r="T189" i="2"/>
  <c r="V221" i="2"/>
  <c r="U221" i="2"/>
  <c r="S221" i="2"/>
  <c r="T221" i="2"/>
  <c r="V192" i="2"/>
  <c r="U192" i="2"/>
  <c r="V189" i="2"/>
  <c r="U189" i="2"/>
  <c r="S186" i="2"/>
  <c r="U204" i="2"/>
  <c r="V204" i="2"/>
  <c r="S204" i="2"/>
  <c r="T204" i="2"/>
  <c r="S259" i="2"/>
  <c r="T259" i="2"/>
  <c r="U259" i="2"/>
  <c r="V259" i="2"/>
  <c r="S258" i="2"/>
  <c r="T258" i="2"/>
  <c r="V258" i="2"/>
  <c r="U258" i="2"/>
  <c r="S257" i="2"/>
  <c r="T257" i="2"/>
  <c r="U257" i="2"/>
  <c r="V257" i="2"/>
  <c r="T278" i="2"/>
  <c r="V278" i="2"/>
  <c r="S278" i="2"/>
  <c r="T225" i="2"/>
  <c r="S225" i="2"/>
  <c r="U225" i="2"/>
  <c r="V225" i="2"/>
  <c r="T224" i="2"/>
  <c r="S224" i="2"/>
  <c r="V224" i="2"/>
  <c r="U224" i="2"/>
  <c r="T222" i="2"/>
  <c r="S222" i="2"/>
  <c r="U222" i="2"/>
  <c r="V222" i="2"/>
  <c r="T226" i="2"/>
  <c r="S226" i="2"/>
  <c r="V226" i="2"/>
  <c r="U226" i="2"/>
  <c r="T241" i="2"/>
  <c r="V241" i="2"/>
  <c r="S241" i="2"/>
  <c r="D239" i="2"/>
  <c r="D236" i="2" s="1"/>
  <c r="F219" i="2"/>
  <c r="E187" i="2"/>
  <c r="F187" i="2"/>
  <c r="F185" i="2"/>
  <c r="G200" i="2"/>
  <c r="E200" i="2"/>
  <c r="G187" i="2"/>
  <c r="H185" i="2"/>
  <c r="J175" i="2"/>
  <c r="G202" i="2"/>
  <c r="E202" i="2"/>
  <c r="F255" i="2"/>
  <c r="H255" i="2"/>
  <c r="H187" i="2"/>
  <c r="I185" i="2"/>
  <c r="F202" i="2"/>
  <c r="H219" i="2"/>
  <c r="J217" i="2"/>
  <c r="E255" i="2"/>
  <c r="G255" i="2"/>
  <c r="J274" i="2"/>
  <c r="F276" i="2"/>
  <c r="H276" i="2"/>
  <c r="U276" i="2" s="1"/>
  <c r="E219" i="2"/>
  <c r="G219" i="2"/>
  <c r="I217" i="2"/>
  <c r="I274" i="2"/>
  <c r="E276" i="2"/>
  <c r="G276" i="2"/>
  <c r="G240" i="2"/>
  <c r="E240" i="2"/>
  <c r="G239" i="2"/>
  <c r="E239" i="2"/>
  <c r="H256" i="2"/>
  <c r="F256" i="2"/>
  <c r="H277" i="2"/>
  <c r="U277" i="2" s="1"/>
  <c r="F277" i="2"/>
  <c r="H240" i="2"/>
  <c r="U240" i="2" s="1"/>
  <c r="F240" i="2"/>
  <c r="H239" i="2"/>
  <c r="F239" i="2"/>
  <c r="G256" i="2"/>
  <c r="E256" i="2"/>
  <c r="G277" i="2"/>
  <c r="E277" i="2"/>
  <c r="U239" i="2" l="1"/>
  <c r="J194" i="2"/>
  <c r="F194" i="2" s="1"/>
  <c r="H200" i="2"/>
  <c r="V200" i="2" s="1"/>
  <c r="U202" i="2"/>
  <c r="T187" i="2"/>
  <c r="V187" i="2"/>
  <c r="U187" i="2"/>
  <c r="T200" i="2"/>
  <c r="V202" i="2"/>
  <c r="T202" i="2"/>
  <c r="T256" i="2"/>
  <c r="T255" i="2"/>
  <c r="U256" i="2"/>
  <c r="V256" i="2"/>
  <c r="V255" i="2"/>
  <c r="U255" i="2"/>
  <c r="T277" i="2"/>
  <c r="V277" i="2"/>
  <c r="T276" i="2"/>
  <c r="V276" i="2"/>
  <c r="T219" i="2"/>
  <c r="U219" i="2"/>
  <c r="V219" i="2"/>
  <c r="T239" i="2"/>
  <c r="V239" i="2"/>
  <c r="V240" i="2"/>
  <c r="T240" i="2"/>
  <c r="I211" i="2"/>
  <c r="E217" i="2"/>
  <c r="G217" i="2"/>
  <c r="J211" i="2"/>
  <c r="H217" i="2"/>
  <c r="F217" i="2"/>
  <c r="I175" i="2"/>
  <c r="E185" i="2"/>
  <c r="U185" i="2" s="1"/>
  <c r="G185" i="2"/>
  <c r="I162" i="2"/>
  <c r="I160" i="2" s="1"/>
  <c r="J162" i="2"/>
  <c r="J160" i="2" s="1"/>
  <c r="K162" i="2"/>
  <c r="L162" i="2"/>
  <c r="L160" i="2" s="1"/>
  <c r="L148" i="2" s="1"/>
  <c r="M162" i="2"/>
  <c r="M160" i="2" s="1"/>
  <c r="N162" i="2"/>
  <c r="N160" i="2" s="1"/>
  <c r="O162" i="2"/>
  <c r="O160" i="2" s="1"/>
  <c r="O148" i="2" s="1"/>
  <c r="P162" i="2"/>
  <c r="P160" i="2" s="1"/>
  <c r="P148" i="2" s="1"/>
  <c r="Q162" i="2"/>
  <c r="Q160" i="2" s="1"/>
  <c r="Q148" i="2" s="1"/>
  <c r="R162" i="2"/>
  <c r="R160" i="2" s="1"/>
  <c r="R148" i="2" s="1"/>
  <c r="E164" i="2"/>
  <c r="E165" i="2"/>
  <c r="E166" i="2"/>
  <c r="F164" i="2"/>
  <c r="F165" i="2"/>
  <c r="F166" i="2"/>
  <c r="G164" i="2"/>
  <c r="H164" i="2"/>
  <c r="G165" i="2"/>
  <c r="H165" i="2"/>
  <c r="G166" i="2"/>
  <c r="H166" i="2"/>
  <c r="D162" i="2"/>
  <c r="D160" i="2" s="1"/>
  <c r="D148" i="2" s="1"/>
  <c r="I139" i="2"/>
  <c r="J139" i="2"/>
  <c r="K139" i="2"/>
  <c r="L139" i="2"/>
  <c r="M139" i="2"/>
  <c r="N139" i="2"/>
  <c r="O139" i="2"/>
  <c r="P139" i="2"/>
  <c r="Q139" i="2"/>
  <c r="R139" i="2"/>
  <c r="D139" i="2"/>
  <c r="E140" i="2"/>
  <c r="F140" i="2"/>
  <c r="G140" i="2"/>
  <c r="H140" i="2"/>
  <c r="I141" i="2"/>
  <c r="J141" i="2"/>
  <c r="K141" i="2"/>
  <c r="L141" i="2"/>
  <c r="M141" i="2"/>
  <c r="N141" i="2"/>
  <c r="O141" i="2"/>
  <c r="P141" i="2"/>
  <c r="Q141" i="2"/>
  <c r="R141" i="2"/>
  <c r="E142" i="2"/>
  <c r="F142" i="2"/>
  <c r="G142" i="2"/>
  <c r="H142" i="2"/>
  <c r="I127" i="2"/>
  <c r="I125" i="2" s="1"/>
  <c r="J127" i="2"/>
  <c r="K127" i="2"/>
  <c r="K125" i="2" s="1"/>
  <c r="K115" i="2" s="1"/>
  <c r="L127" i="2"/>
  <c r="L125" i="2" s="1"/>
  <c r="L115" i="2" s="1"/>
  <c r="M127" i="2"/>
  <c r="M125" i="2" s="1"/>
  <c r="M115" i="2" s="1"/>
  <c r="N127" i="2"/>
  <c r="N125" i="2" s="1"/>
  <c r="N115" i="2" s="1"/>
  <c r="O127" i="2"/>
  <c r="O125" i="2" s="1"/>
  <c r="O115" i="2" s="1"/>
  <c r="P127" i="2"/>
  <c r="P125" i="2" s="1"/>
  <c r="P115" i="2" s="1"/>
  <c r="Q127" i="2"/>
  <c r="Q125" i="2" s="1"/>
  <c r="Q115" i="2" s="1"/>
  <c r="R127" i="2"/>
  <c r="R125" i="2" s="1"/>
  <c r="R115" i="2" s="1"/>
  <c r="D127" i="2"/>
  <c r="E129" i="2"/>
  <c r="F129" i="2"/>
  <c r="G129" i="2"/>
  <c r="H129" i="2"/>
  <c r="I113" i="2"/>
  <c r="J113" i="2"/>
  <c r="J112" i="2" s="1"/>
  <c r="J103" i="2" s="1"/>
  <c r="K113" i="2"/>
  <c r="K112" i="2" s="1"/>
  <c r="K103" i="2" s="1"/>
  <c r="L113" i="2"/>
  <c r="L112" i="2" s="1"/>
  <c r="L103" i="2" s="1"/>
  <c r="M113" i="2"/>
  <c r="M112" i="2" s="1"/>
  <c r="M103" i="2" s="1"/>
  <c r="N113" i="2"/>
  <c r="N112" i="2" s="1"/>
  <c r="N103" i="2" s="1"/>
  <c r="O113" i="2"/>
  <c r="O112" i="2" s="1"/>
  <c r="O103" i="2" s="1"/>
  <c r="P113" i="2"/>
  <c r="P112" i="2" s="1"/>
  <c r="P103" i="2" s="1"/>
  <c r="Q113" i="2"/>
  <c r="Q112" i="2" s="1"/>
  <c r="Q103" i="2" s="1"/>
  <c r="R113" i="2"/>
  <c r="R112" i="2" s="1"/>
  <c r="R103" i="2" s="1"/>
  <c r="D113" i="2"/>
  <c r="D112" i="2" s="1"/>
  <c r="D103" i="2" s="1"/>
  <c r="K95" i="2"/>
  <c r="K83" i="2" s="1"/>
  <c r="L95" i="2"/>
  <c r="L83" i="2" s="1"/>
  <c r="M95" i="2"/>
  <c r="M83" i="2" s="1"/>
  <c r="N95" i="2"/>
  <c r="N83" i="2" s="1"/>
  <c r="O95" i="2"/>
  <c r="O83" i="2" s="1"/>
  <c r="P95" i="2"/>
  <c r="P83" i="2" s="1"/>
  <c r="Q95" i="2"/>
  <c r="Q83" i="2" s="1"/>
  <c r="R95" i="2"/>
  <c r="R83" i="2" s="1"/>
  <c r="E100" i="2"/>
  <c r="F100" i="2"/>
  <c r="G100" i="2"/>
  <c r="H100" i="2"/>
  <c r="U100" i="2" s="1"/>
  <c r="D95" i="2"/>
  <c r="U200" i="2" l="1"/>
  <c r="H103" i="2"/>
  <c r="V129" i="2"/>
  <c r="U129" i="2"/>
  <c r="S142" i="2"/>
  <c r="T142" i="2"/>
  <c r="S165" i="2"/>
  <c r="T165" i="2"/>
  <c r="T129" i="2"/>
  <c r="S129" i="2"/>
  <c r="U140" i="2"/>
  <c r="V140" i="2"/>
  <c r="V166" i="2"/>
  <c r="U166" i="2"/>
  <c r="U164" i="2"/>
  <c r="V164" i="2"/>
  <c r="T185" i="2"/>
  <c r="T140" i="2"/>
  <c r="S140" i="2"/>
  <c r="T166" i="2"/>
  <c r="S166" i="2"/>
  <c r="T164" i="2"/>
  <c r="S164" i="2"/>
  <c r="V142" i="2"/>
  <c r="U142" i="2"/>
  <c r="V165" i="2"/>
  <c r="U165" i="2"/>
  <c r="V185" i="2"/>
  <c r="V100" i="2"/>
  <c r="T100" i="2"/>
  <c r="S100" i="2"/>
  <c r="D83" i="2"/>
  <c r="D125" i="2"/>
  <c r="D115" i="2" s="1"/>
  <c r="T217" i="2"/>
  <c r="V217" i="2"/>
  <c r="U217" i="2"/>
  <c r="G162" i="2"/>
  <c r="O138" i="2"/>
  <c r="O132" i="2" s="1"/>
  <c r="K138" i="2"/>
  <c r="K132" i="2" s="1"/>
  <c r="P138" i="2"/>
  <c r="P132" i="2" s="1"/>
  <c r="L138" i="2"/>
  <c r="L132" i="2" s="1"/>
  <c r="H141" i="2"/>
  <c r="D138" i="2"/>
  <c r="D132" i="2" s="1"/>
  <c r="Q138" i="2"/>
  <c r="Q132" i="2" s="1"/>
  <c r="M138" i="2"/>
  <c r="M132" i="2" s="1"/>
  <c r="I138" i="2"/>
  <c r="I132" i="2" s="1"/>
  <c r="K160" i="2"/>
  <c r="F97" i="2"/>
  <c r="J95" i="2"/>
  <c r="J83" i="2" s="1"/>
  <c r="H127" i="2"/>
  <c r="F127" i="2"/>
  <c r="G141" i="2"/>
  <c r="E162" i="2"/>
  <c r="H160" i="2"/>
  <c r="I112" i="2"/>
  <c r="I103" i="2" s="1"/>
  <c r="G103" i="2" s="1"/>
  <c r="G113" i="2"/>
  <c r="G125" i="2"/>
  <c r="I115" i="2"/>
  <c r="H162" i="2"/>
  <c r="I95" i="2"/>
  <c r="I83" i="2" s="1"/>
  <c r="G97" i="2"/>
  <c r="H113" i="2"/>
  <c r="F112" i="2"/>
  <c r="R138" i="2"/>
  <c r="R132" i="2" s="1"/>
  <c r="N138" i="2"/>
  <c r="N132" i="2" s="1"/>
  <c r="J138" i="2"/>
  <c r="H139" i="2"/>
  <c r="H97" i="2"/>
  <c r="U97" i="2" s="1"/>
  <c r="E113" i="2"/>
  <c r="E127" i="2"/>
  <c r="E125" i="2"/>
  <c r="F162" i="2"/>
  <c r="E97" i="2"/>
  <c r="F113" i="2"/>
  <c r="H112" i="2"/>
  <c r="G127" i="2"/>
  <c r="T127" i="2" s="1"/>
  <c r="J125" i="2"/>
  <c r="F141" i="2"/>
  <c r="F139" i="2"/>
  <c r="E141" i="2"/>
  <c r="E139" i="2"/>
  <c r="F160" i="2"/>
  <c r="G139" i="2"/>
  <c r="R69" i="2"/>
  <c r="F69" i="2" s="1"/>
  <c r="E71" i="2"/>
  <c r="F71" i="2"/>
  <c r="H71" i="2"/>
  <c r="E73" i="2"/>
  <c r="F73" i="2"/>
  <c r="G73" i="2"/>
  <c r="H73" i="2"/>
  <c r="E74" i="2"/>
  <c r="F74" i="2"/>
  <c r="E75" i="2"/>
  <c r="G75" i="2"/>
  <c r="F76" i="2"/>
  <c r="H76" i="2"/>
  <c r="D78" i="2"/>
  <c r="I78" i="2"/>
  <c r="I67" i="2" s="1"/>
  <c r="I58" i="2" s="1"/>
  <c r="J78" i="2"/>
  <c r="K78" i="2"/>
  <c r="L78" i="2"/>
  <c r="L67" i="2" s="1"/>
  <c r="M78" i="2"/>
  <c r="N78" i="2"/>
  <c r="O78" i="2"/>
  <c r="P78" i="2"/>
  <c r="Q78" i="2"/>
  <c r="R78" i="2"/>
  <c r="E80" i="2"/>
  <c r="F80" i="2"/>
  <c r="G80" i="2"/>
  <c r="H80" i="2"/>
  <c r="M40" i="2"/>
  <c r="N40" i="2"/>
  <c r="O40" i="2"/>
  <c r="P40" i="2"/>
  <c r="H42" i="2"/>
  <c r="G42" i="2"/>
  <c r="F42" i="2"/>
  <c r="E42" i="2"/>
  <c r="H44" i="2"/>
  <c r="G44" i="2"/>
  <c r="F44" i="2"/>
  <c r="E44" i="2"/>
  <c r="H45" i="2"/>
  <c r="G45" i="2"/>
  <c r="F45" i="2"/>
  <c r="E45" i="2"/>
  <c r="H47" i="2"/>
  <c r="G47" i="2"/>
  <c r="F47" i="2"/>
  <c r="E47" i="2"/>
  <c r="H49" i="2"/>
  <c r="G49" i="2"/>
  <c r="F49" i="2"/>
  <c r="E49" i="2"/>
  <c r="G160" i="2" l="1"/>
  <c r="T160" i="2" s="1"/>
  <c r="K148" i="2"/>
  <c r="V76" i="2"/>
  <c r="U76" i="2"/>
  <c r="V75" i="2"/>
  <c r="U75" i="2"/>
  <c r="V74" i="2"/>
  <c r="U74" i="2"/>
  <c r="U73" i="2"/>
  <c r="V73" i="2"/>
  <c r="V71" i="2"/>
  <c r="U71" i="2"/>
  <c r="U112" i="2"/>
  <c r="V139" i="2"/>
  <c r="U139" i="2"/>
  <c r="U162" i="2"/>
  <c r="V162" i="2"/>
  <c r="V80" i="2"/>
  <c r="U80" i="2"/>
  <c r="T76" i="2"/>
  <c r="S76" i="2"/>
  <c r="S75" i="2"/>
  <c r="T75" i="2"/>
  <c r="T74" i="2"/>
  <c r="S74" i="2"/>
  <c r="T73" i="2"/>
  <c r="S73" i="2"/>
  <c r="T71" i="2"/>
  <c r="S71" i="2"/>
  <c r="U113" i="2"/>
  <c r="V113" i="2"/>
  <c r="U160" i="2"/>
  <c r="V127" i="2"/>
  <c r="V141" i="2"/>
  <c r="U141" i="2"/>
  <c r="T80" i="2"/>
  <c r="S80" i="2"/>
  <c r="T162" i="2"/>
  <c r="T139" i="2"/>
  <c r="T113" i="2"/>
  <c r="T141" i="2"/>
  <c r="U127" i="2"/>
  <c r="U49" i="2"/>
  <c r="V49" i="2"/>
  <c r="U47" i="2"/>
  <c r="V47" i="2"/>
  <c r="U45" i="2"/>
  <c r="V45" i="2"/>
  <c r="U44" i="2"/>
  <c r="V44" i="2"/>
  <c r="U42" i="2"/>
  <c r="V42" i="2"/>
  <c r="V97" i="2"/>
  <c r="S97" i="2"/>
  <c r="T97" i="2"/>
  <c r="T125" i="2"/>
  <c r="S44" i="2"/>
  <c r="T44" i="2"/>
  <c r="S49" i="2"/>
  <c r="T49" i="2"/>
  <c r="S47" i="2"/>
  <c r="T47" i="2"/>
  <c r="S45" i="2"/>
  <c r="T45" i="2"/>
  <c r="S42" i="2"/>
  <c r="T42" i="2"/>
  <c r="N38" i="2"/>
  <c r="N16" i="2" s="1"/>
  <c r="J38" i="2"/>
  <c r="J16" i="2" s="1"/>
  <c r="E138" i="2"/>
  <c r="H95" i="2"/>
  <c r="U95" i="2" s="1"/>
  <c r="D38" i="2"/>
  <c r="Q67" i="2"/>
  <c r="Q58" i="2" s="1"/>
  <c r="M67" i="2"/>
  <c r="M58" i="2" s="1"/>
  <c r="G138" i="2"/>
  <c r="P67" i="2"/>
  <c r="P58" i="2" s="1"/>
  <c r="O38" i="2"/>
  <c r="O16" i="2" s="1"/>
  <c r="Q38" i="2"/>
  <c r="Q16" i="2" s="1"/>
  <c r="M38" i="2"/>
  <c r="G40" i="2"/>
  <c r="R67" i="2"/>
  <c r="R58" i="2" s="1"/>
  <c r="J67" i="2"/>
  <c r="J58" i="2" s="1"/>
  <c r="P38" i="2"/>
  <c r="L38" i="2"/>
  <c r="L16" i="2" s="1"/>
  <c r="F40" i="2"/>
  <c r="K38" i="2"/>
  <c r="K16" i="2" s="1"/>
  <c r="G78" i="2"/>
  <c r="D67" i="2"/>
  <c r="D58" i="2" s="1"/>
  <c r="O67" i="2"/>
  <c r="O58" i="2" s="1"/>
  <c r="K67" i="2"/>
  <c r="F95" i="2"/>
  <c r="E160" i="2"/>
  <c r="G52" i="2"/>
  <c r="T52" i="2" s="1"/>
  <c r="E40" i="2"/>
  <c r="H78" i="2"/>
  <c r="N67" i="2"/>
  <c r="N58" i="2" s="1"/>
  <c r="F52" i="2"/>
  <c r="H40" i="2"/>
  <c r="F78" i="2"/>
  <c r="E52" i="2"/>
  <c r="H52" i="2"/>
  <c r="I38" i="2"/>
  <c r="I16" i="2" s="1"/>
  <c r="H69" i="2"/>
  <c r="E112" i="2"/>
  <c r="G112" i="2"/>
  <c r="V112" i="2" s="1"/>
  <c r="E78" i="2"/>
  <c r="J132" i="2"/>
  <c r="F138" i="2"/>
  <c r="H138" i="2"/>
  <c r="H125" i="2"/>
  <c r="V125" i="2" s="1"/>
  <c r="J115" i="2"/>
  <c r="F125" i="2"/>
  <c r="E95" i="2"/>
  <c r="G95" i="2"/>
  <c r="C277" i="2"/>
  <c r="C267" i="2"/>
  <c r="H269" i="2"/>
  <c r="G269" i="2"/>
  <c r="F269" i="2"/>
  <c r="E269" i="2"/>
  <c r="C256" i="2"/>
  <c r="C240" i="2"/>
  <c r="C219" i="2"/>
  <c r="C202" i="2"/>
  <c r="L58" i="2" l="1"/>
  <c r="H67" i="2"/>
  <c r="K58" i="2"/>
  <c r="G58" i="2" s="1"/>
  <c r="V160" i="2"/>
  <c r="D16" i="2"/>
  <c r="D15" i="2"/>
  <c r="T69" i="2"/>
  <c r="T78" i="2"/>
  <c r="T138" i="2"/>
  <c r="T269" i="2"/>
  <c r="S269" i="2"/>
  <c r="U69" i="2"/>
  <c r="V69" i="2"/>
  <c r="C276" i="2"/>
  <c r="S276" i="2" s="1"/>
  <c r="S277" i="2"/>
  <c r="V269" i="2"/>
  <c r="U269" i="2"/>
  <c r="V138" i="2"/>
  <c r="U138" i="2"/>
  <c r="T112" i="2"/>
  <c r="U125" i="2"/>
  <c r="C255" i="2"/>
  <c r="S255" i="2" s="1"/>
  <c r="S256" i="2"/>
  <c r="C200" i="2"/>
  <c r="S200" i="2" s="1"/>
  <c r="S202" i="2"/>
  <c r="V78" i="2"/>
  <c r="U78" i="2"/>
  <c r="C239" i="2"/>
  <c r="S239" i="2" s="1"/>
  <c r="S240" i="2"/>
  <c r="U40" i="2"/>
  <c r="V40" i="2"/>
  <c r="U52" i="2"/>
  <c r="V52" i="2"/>
  <c r="V95" i="2"/>
  <c r="T95" i="2"/>
  <c r="C217" i="2"/>
  <c r="S219" i="2"/>
  <c r="H38" i="2"/>
  <c r="J15" i="2"/>
  <c r="F67" i="2"/>
  <c r="S40" i="2"/>
  <c r="T40" i="2"/>
  <c r="G67" i="2"/>
  <c r="I15" i="2"/>
  <c r="R15" i="2"/>
  <c r="P16" i="2"/>
  <c r="P15" i="2"/>
  <c r="N15" i="2"/>
  <c r="F38" i="2"/>
  <c r="E67" i="2"/>
  <c r="K15" i="2"/>
  <c r="L15" i="2"/>
  <c r="M16" i="2"/>
  <c r="M15" i="2"/>
  <c r="O15" i="2"/>
  <c r="Q15" i="2"/>
  <c r="E38" i="2"/>
  <c r="G38" i="2"/>
  <c r="C187" i="2"/>
  <c r="C168" i="2"/>
  <c r="H173" i="2"/>
  <c r="U173" i="2" s="1"/>
  <c r="G173" i="2"/>
  <c r="F173" i="2"/>
  <c r="E173" i="2"/>
  <c r="C162" i="2"/>
  <c r="H159" i="2"/>
  <c r="U159" i="2" s="1"/>
  <c r="G159" i="2"/>
  <c r="F159" i="2"/>
  <c r="E159" i="2"/>
  <c r="V159" i="2" s="1"/>
  <c r="H158" i="2"/>
  <c r="G158" i="2"/>
  <c r="F158" i="2"/>
  <c r="E158" i="2"/>
  <c r="H157" i="2"/>
  <c r="G157" i="2"/>
  <c r="F157" i="2"/>
  <c r="E157" i="2"/>
  <c r="C141" i="2"/>
  <c r="S141" i="2" s="1"/>
  <c r="C139" i="2"/>
  <c r="S139" i="2" s="1"/>
  <c r="C127" i="2"/>
  <c r="S127" i="2" s="1"/>
  <c r="C113" i="2"/>
  <c r="C274" i="2" l="1"/>
  <c r="C194" i="2"/>
  <c r="C250" i="2"/>
  <c r="T157" i="2"/>
  <c r="S157" i="2"/>
  <c r="S159" i="2"/>
  <c r="T159" i="2"/>
  <c r="C185" i="2"/>
  <c r="S187" i="2"/>
  <c r="T158" i="2"/>
  <c r="S158" i="2"/>
  <c r="U157" i="2"/>
  <c r="V157" i="2"/>
  <c r="V158" i="2"/>
  <c r="U158" i="2"/>
  <c r="T67" i="2"/>
  <c r="V67" i="2"/>
  <c r="U67" i="2"/>
  <c r="C112" i="2"/>
  <c r="C103" i="2" s="1"/>
  <c r="S113" i="2"/>
  <c r="C160" i="2"/>
  <c r="S160" i="2" s="1"/>
  <c r="S162" i="2"/>
  <c r="S173" i="2"/>
  <c r="T173" i="2"/>
  <c r="V173" i="2"/>
  <c r="C236" i="2"/>
  <c r="U38" i="2"/>
  <c r="V38" i="2"/>
  <c r="C211" i="2"/>
  <c r="S217" i="2"/>
  <c r="H15" i="2"/>
  <c r="U15" i="2" s="1"/>
  <c r="T38" i="2"/>
  <c r="C125" i="2"/>
  <c r="G15" i="2"/>
  <c r="E15" i="2"/>
  <c r="F15" i="2"/>
  <c r="C138" i="2"/>
  <c r="S138" i="2" s="1"/>
  <c r="C95" i="2"/>
  <c r="S95" i="2" s="1"/>
  <c r="C78" i="2"/>
  <c r="S69" i="2"/>
  <c r="S52" i="2"/>
  <c r="S78" i="2" l="1"/>
  <c r="C67" i="2"/>
  <c r="C58" i="2" s="1"/>
  <c r="C148" i="2"/>
  <c r="S185" i="2"/>
  <c r="C175" i="2"/>
  <c r="S125" i="2"/>
  <c r="C115" i="2"/>
  <c r="S112" i="2"/>
  <c r="T15" i="2"/>
  <c r="V15" i="2"/>
  <c r="C83" i="2"/>
  <c r="C132" i="2"/>
  <c r="C38" i="2"/>
  <c r="C16" i="2" s="1"/>
  <c r="M250" i="2"/>
  <c r="N250" i="2"/>
  <c r="O250" i="2"/>
  <c r="P250" i="2"/>
  <c r="Q250" i="2"/>
  <c r="R250" i="2"/>
  <c r="E261" i="2"/>
  <c r="G261" i="2"/>
  <c r="F261" i="2"/>
  <c r="H261" i="2"/>
  <c r="S67" i="2" l="1"/>
  <c r="C15" i="2"/>
  <c r="S15" i="2" s="1"/>
  <c r="T261" i="2"/>
  <c r="S261" i="2"/>
  <c r="U261" i="2"/>
  <c r="V261" i="2"/>
  <c r="S38" i="2"/>
  <c r="E19" i="2" l="1"/>
  <c r="G114" i="2" l="1"/>
  <c r="T114" i="2" l="1"/>
  <c r="S114" i="2"/>
  <c r="H147" i="2"/>
  <c r="E147" i="2"/>
  <c r="H146" i="2"/>
  <c r="G146" i="2"/>
  <c r="H145" i="2"/>
  <c r="G145" i="2"/>
  <c r="H144" i="2"/>
  <c r="G144" i="2"/>
  <c r="H143" i="2"/>
  <c r="G143" i="2"/>
  <c r="H137" i="2"/>
  <c r="G137" i="2"/>
  <c r="H134" i="2"/>
  <c r="G134" i="2"/>
  <c r="I148" i="2"/>
  <c r="J148" i="2"/>
  <c r="F147" i="2" l="1"/>
  <c r="V147" i="2"/>
  <c r="U147" i="2"/>
  <c r="E143" i="2"/>
  <c r="T143" i="2"/>
  <c r="S143" i="2"/>
  <c r="E144" i="2"/>
  <c r="T144" i="2"/>
  <c r="S144" i="2"/>
  <c r="E146" i="2"/>
  <c r="S146" i="2"/>
  <c r="T146" i="2"/>
  <c r="E145" i="2"/>
  <c r="T145" i="2"/>
  <c r="S145" i="2"/>
  <c r="F143" i="2"/>
  <c r="V143" i="2"/>
  <c r="U143" i="2"/>
  <c r="F145" i="2"/>
  <c r="V145" i="2"/>
  <c r="U145" i="2"/>
  <c r="F144" i="2"/>
  <c r="U144" i="2"/>
  <c r="V144" i="2"/>
  <c r="F146" i="2"/>
  <c r="V146" i="2"/>
  <c r="U146" i="2"/>
  <c r="E137" i="2"/>
  <c r="S137" i="2"/>
  <c r="T137" i="2"/>
  <c r="F137" i="2"/>
  <c r="V137" i="2"/>
  <c r="U137" i="2"/>
  <c r="E134" i="2"/>
  <c r="S134" i="2"/>
  <c r="T134" i="2"/>
  <c r="F134" i="2"/>
  <c r="V134" i="2"/>
  <c r="U134" i="2"/>
  <c r="G136" i="2"/>
  <c r="H136" i="2"/>
  <c r="E136" i="2" l="1"/>
  <c r="S136" i="2"/>
  <c r="T136" i="2"/>
  <c r="F136" i="2"/>
  <c r="V136" i="2"/>
  <c r="U136" i="2"/>
  <c r="E63" i="2"/>
  <c r="F63" i="2"/>
  <c r="E35" i="2"/>
  <c r="F35" i="2"/>
  <c r="E34" i="2"/>
  <c r="F34" i="2"/>
  <c r="E33" i="2"/>
  <c r="F33" i="2"/>
  <c r="E55" i="2"/>
  <c r="F55" i="2"/>
  <c r="E32" i="2"/>
  <c r="F32" i="2"/>
  <c r="G131" i="2" l="1"/>
  <c r="H131" i="2"/>
  <c r="U131" i="2" s="1"/>
  <c r="E124" i="2"/>
  <c r="E123" i="2"/>
  <c r="F124" i="2"/>
  <c r="F123" i="2"/>
  <c r="H124" i="2"/>
  <c r="H120" i="2"/>
  <c r="G120" i="2"/>
  <c r="F120" i="2"/>
  <c r="E120" i="2"/>
  <c r="T120" i="2" l="1"/>
  <c r="S120" i="2"/>
  <c r="U120" i="2"/>
  <c r="V120" i="2"/>
  <c r="V124" i="2"/>
  <c r="U124" i="2"/>
  <c r="V131" i="2"/>
  <c r="S131" i="2"/>
  <c r="T131" i="2"/>
  <c r="M17" i="2"/>
  <c r="N17" i="2"/>
  <c r="O17" i="2"/>
  <c r="P17" i="2"/>
  <c r="Q17" i="2"/>
  <c r="R17" i="2"/>
  <c r="G35" i="2"/>
  <c r="G34" i="2"/>
  <c r="H35" i="2"/>
  <c r="H34" i="2"/>
  <c r="G55" i="2"/>
  <c r="H55" i="2"/>
  <c r="U55" i="2" s="1"/>
  <c r="V55" i="2" l="1"/>
  <c r="U35" i="2"/>
  <c r="V35" i="2"/>
  <c r="U34" i="2"/>
  <c r="V34" i="2"/>
  <c r="S34" i="2"/>
  <c r="T34" i="2"/>
  <c r="S55" i="2"/>
  <c r="T55" i="2"/>
  <c r="S35" i="2"/>
  <c r="T35" i="2"/>
  <c r="F17" i="2"/>
  <c r="F16" i="2"/>
  <c r="E17" i="2"/>
  <c r="E16" i="2"/>
  <c r="G17" i="2"/>
  <c r="H16" i="2"/>
  <c r="U16" i="2" s="1"/>
  <c r="G16" i="2"/>
  <c r="H33" i="2"/>
  <c r="G33" i="2"/>
  <c r="G36" i="2"/>
  <c r="G32" i="2"/>
  <c r="H32" i="2"/>
  <c r="U32" i="2" l="1"/>
  <c r="V32" i="2"/>
  <c r="U33" i="2"/>
  <c r="V33" i="2"/>
  <c r="U17" i="2"/>
  <c r="V17" i="2"/>
  <c r="V16" i="2"/>
  <c r="S33" i="2"/>
  <c r="T33" i="2"/>
  <c r="S32" i="2"/>
  <c r="T32" i="2"/>
  <c r="S36" i="2"/>
  <c r="T36" i="2"/>
  <c r="T16" i="2"/>
  <c r="S16" i="2"/>
  <c r="T17" i="2"/>
  <c r="S17" i="2"/>
  <c r="H60" i="2"/>
  <c r="U60" i="2" l="1"/>
  <c r="E20" i="2"/>
  <c r="F20" i="2"/>
  <c r="G20" i="2"/>
  <c r="V20" i="2" s="1"/>
  <c r="U20" i="2"/>
  <c r="C229" i="2"/>
  <c r="F181" i="2"/>
  <c r="E181" i="2"/>
  <c r="G181" i="2"/>
  <c r="H181" i="2"/>
  <c r="S181" i="2" l="1"/>
  <c r="T181" i="2"/>
  <c r="V181" i="2"/>
  <c r="U181" i="2"/>
  <c r="T20" i="2"/>
  <c r="S20" i="2"/>
  <c r="H57" i="2"/>
  <c r="G57" i="2"/>
  <c r="F57" i="2"/>
  <c r="E57" i="2"/>
  <c r="H280" i="2"/>
  <c r="G280" i="2"/>
  <c r="F280" i="2"/>
  <c r="E280" i="2"/>
  <c r="R279" i="2"/>
  <c r="Q279" i="2"/>
  <c r="P279" i="2"/>
  <c r="O279" i="2"/>
  <c r="N279" i="2"/>
  <c r="M279" i="2"/>
  <c r="L279" i="2"/>
  <c r="K279" i="2"/>
  <c r="J279" i="2"/>
  <c r="I279" i="2"/>
  <c r="D279" i="2"/>
  <c r="C279" i="2"/>
  <c r="S280" i="2" l="1"/>
  <c r="T280" i="2"/>
  <c r="V280" i="2"/>
  <c r="U280" i="2"/>
  <c r="U57" i="2"/>
  <c r="V57" i="2"/>
  <c r="S57" i="2"/>
  <c r="T57" i="2"/>
  <c r="H279" i="2"/>
  <c r="E279" i="2"/>
  <c r="F279" i="2"/>
  <c r="G279" i="2"/>
  <c r="E122" i="2"/>
  <c r="F122" i="2"/>
  <c r="G122" i="2"/>
  <c r="H122" i="2"/>
  <c r="G90" i="2"/>
  <c r="S90" i="2" s="1"/>
  <c r="V122" i="2" l="1"/>
  <c r="U122" i="2"/>
  <c r="T279" i="2"/>
  <c r="S279" i="2"/>
  <c r="T122" i="2"/>
  <c r="S122" i="2"/>
  <c r="V279" i="2"/>
  <c r="U279" i="2"/>
  <c r="T90" i="2"/>
  <c r="H237" i="2"/>
  <c r="O104" i="2" l="1"/>
  <c r="H199" i="2" l="1"/>
  <c r="G199" i="2"/>
  <c r="H155" i="2"/>
  <c r="G153" i="2"/>
  <c r="H153" i="2"/>
  <c r="H151" i="2"/>
  <c r="G151" i="2"/>
  <c r="E183" i="2"/>
  <c r="E182" i="2"/>
  <c r="G183" i="2"/>
  <c r="G182" i="2"/>
  <c r="H183" i="2"/>
  <c r="H182" i="2"/>
  <c r="T183" i="2" l="1"/>
  <c r="S183" i="2"/>
  <c r="V151" i="2"/>
  <c r="U151" i="2"/>
  <c r="V182" i="2"/>
  <c r="U182" i="2"/>
  <c r="V153" i="2"/>
  <c r="U153" i="2"/>
  <c r="U183" i="2"/>
  <c r="V183" i="2"/>
  <c r="T153" i="2"/>
  <c r="S153" i="2"/>
  <c r="T199" i="2"/>
  <c r="S199" i="2"/>
  <c r="T182" i="2"/>
  <c r="S182" i="2"/>
  <c r="T151" i="2"/>
  <c r="S151" i="2"/>
  <c r="V155" i="2"/>
  <c r="U155" i="2"/>
  <c r="V199" i="2"/>
  <c r="U199" i="2"/>
  <c r="H228" i="2"/>
  <c r="G228" i="2"/>
  <c r="F228" i="2"/>
  <c r="E228" i="2"/>
  <c r="K229" i="2"/>
  <c r="L229" i="2"/>
  <c r="D262" i="2"/>
  <c r="T228" i="2" l="1"/>
  <c r="S228" i="2"/>
  <c r="U228" i="2"/>
  <c r="V228" i="2"/>
  <c r="F211" i="2"/>
  <c r="E211" i="2"/>
  <c r="E31" i="2" l="1"/>
  <c r="G31" i="2"/>
  <c r="F31" i="2"/>
  <c r="H31" i="2"/>
  <c r="G177" i="2"/>
  <c r="H177" i="2"/>
  <c r="G178" i="2"/>
  <c r="H178" i="2"/>
  <c r="G180" i="2"/>
  <c r="H180" i="2"/>
  <c r="G184" i="2"/>
  <c r="H184" i="2"/>
  <c r="G193" i="2"/>
  <c r="H193" i="2"/>
  <c r="I116" i="2"/>
  <c r="J116" i="2"/>
  <c r="M116" i="2"/>
  <c r="N116" i="2"/>
  <c r="Q116" i="2"/>
  <c r="R116" i="2"/>
  <c r="V178" i="2" l="1"/>
  <c r="V184" i="2"/>
  <c r="T184" i="2"/>
  <c r="S184" i="2"/>
  <c r="T178" i="2"/>
  <c r="S178" i="2"/>
  <c r="T193" i="2"/>
  <c r="S193" i="2"/>
  <c r="V193" i="2"/>
  <c r="V180" i="2"/>
  <c r="V177" i="2"/>
  <c r="T180" i="2"/>
  <c r="S180" i="2"/>
  <c r="S177" i="2"/>
  <c r="T177" i="2"/>
  <c r="U31" i="2"/>
  <c r="V31" i="2"/>
  <c r="S31" i="2"/>
  <c r="T31" i="2"/>
  <c r="E115" i="2"/>
  <c r="G115" i="2"/>
  <c r="G116" i="2"/>
  <c r="E116" i="2"/>
  <c r="F115" i="2"/>
  <c r="H115" i="2"/>
  <c r="U115" i="2" s="1"/>
  <c r="F116" i="2"/>
  <c r="H116" i="2"/>
  <c r="U116" i="2" s="1"/>
  <c r="V116" i="2" l="1"/>
  <c r="S116" i="2"/>
  <c r="T116" i="2"/>
  <c r="T115" i="2"/>
  <c r="V115" i="2"/>
  <c r="S115" i="2"/>
  <c r="F85" i="2"/>
  <c r="H168" i="2"/>
  <c r="O168" i="2"/>
  <c r="P168" i="2"/>
  <c r="Q168" i="2"/>
  <c r="R168" i="2"/>
  <c r="F168" i="2" l="1"/>
  <c r="G168" i="2"/>
  <c r="E168" i="2"/>
  <c r="E198" i="2"/>
  <c r="F199" i="2"/>
  <c r="G198" i="2"/>
  <c r="H198" i="2"/>
  <c r="V198" i="2" l="1"/>
  <c r="U198" i="2"/>
  <c r="T198" i="2"/>
  <c r="S198" i="2"/>
  <c r="T168" i="2"/>
  <c r="S168" i="2"/>
  <c r="V168" i="2"/>
  <c r="U168" i="2"/>
  <c r="H37" i="2"/>
  <c r="G37" i="2"/>
  <c r="F37" i="2"/>
  <c r="E37" i="2"/>
  <c r="H36" i="2"/>
  <c r="F36" i="2"/>
  <c r="E36" i="2"/>
  <c r="U36" i="2" l="1"/>
  <c r="V36" i="2"/>
  <c r="U37" i="2"/>
  <c r="V37" i="2"/>
  <c r="S37" i="2"/>
  <c r="T37" i="2"/>
  <c r="E275" i="2"/>
  <c r="F275" i="2"/>
  <c r="G275" i="2"/>
  <c r="H275" i="2"/>
  <c r="E268" i="2"/>
  <c r="F268" i="2"/>
  <c r="G268" i="2"/>
  <c r="H268" i="2"/>
  <c r="I267" i="2"/>
  <c r="J267" i="2"/>
  <c r="M267" i="2"/>
  <c r="N267" i="2"/>
  <c r="O267" i="2"/>
  <c r="P267" i="2"/>
  <c r="Q267" i="2"/>
  <c r="R267" i="2"/>
  <c r="I262" i="2"/>
  <c r="J262" i="2"/>
  <c r="K262" i="2"/>
  <c r="M262" i="2"/>
  <c r="N262" i="2"/>
  <c r="O262" i="2"/>
  <c r="P262" i="2"/>
  <c r="Q262" i="2"/>
  <c r="R262" i="2"/>
  <c r="H266" i="2"/>
  <c r="G266" i="2"/>
  <c r="F266" i="2"/>
  <c r="E266" i="2"/>
  <c r="H265" i="2"/>
  <c r="G265" i="2"/>
  <c r="F265" i="2"/>
  <c r="E265" i="2"/>
  <c r="H264" i="2"/>
  <c r="G264" i="2"/>
  <c r="F264" i="2"/>
  <c r="E264" i="2"/>
  <c r="E260" i="2"/>
  <c r="F260" i="2"/>
  <c r="G260" i="2"/>
  <c r="H260" i="2"/>
  <c r="E252" i="2"/>
  <c r="F252" i="2"/>
  <c r="G252" i="2"/>
  <c r="H252" i="2"/>
  <c r="E251" i="2"/>
  <c r="F251" i="2"/>
  <c r="G251" i="2"/>
  <c r="H251" i="2"/>
  <c r="H254" i="2"/>
  <c r="G254" i="2"/>
  <c r="F254" i="2"/>
  <c r="E254" i="2"/>
  <c r="H253" i="2"/>
  <c r="G253" i="2"/>
  <c r="F253" i="2"/>
  <c r="E253" i="2"/>
  <c r="D247" i="2"/>
  <c r="C247" i="2"/>
  <c r="F249" i="2"/>
  <c r="F248" i="2"/>
  <c r="G249" i="2"/>
  <c r="G248" i="2"/>
  <c r="H249" i="2"/>
  <c r="H248" i="2"/>
  <c r="I247" i="2"/>
  <c r="J247" i="2"/>
  <c r="K247" i="2"/>
  <c r="L247" i="2"/>
  <c r="M247" i="2"/>
  <c r="N247" i="2"/>
  <c r="O247" i="2"/>
  <c r="P247" i="2"/>
  <c r="Q247" i="2"/>
  <c r="R247" i="2"/>
  <c r="E246" i="2"/>
  <c r="F246" i="2"/>
  <c r="G246" i="2"/>
  <c r="H246" i="2"/>
  <c r="E245" i="2"/>
  <c r="F245" i="2"/>
  <c r="G245" i="2"/>
  <c r="H245" i="2"/>
  <c r="I243" i="2"/>
  <c r="J243" i="2"/>
  <c r="K243" i="2"/>
  <c r="L243" i="2"/>
  <c r="M243" i="2"/>
  <c r="N243" i="2"/>
  <c r="O243" i="2"/>
  <c r="P243" i="2"/>
  <c r="Q243" i="2"/>
  <c r="R243" i="2"/>
  <c r="H244" i="2"/>
  <c r="G244" i="2"/>
  <c r="F244" i="2"/>
  <c r="E244" i="2"/>
  <c r="E242" i="2"/>
  <c r="F242" i="2"/>
  <c r="G242" i="2"/>
  <c r="H242" i="2"/>
  <c r="U242" i="2" s="1"/>
  <c r="E238" i="2"/>
  <c r="F238" i="2"/>
  <c r="G238" i="2"/>
  <c r="H238" i="2"/>
  <c r="E237" i="2"/>
  <c r="U237" i="2" s="1"/>
  <c r="F237" i="2"/>
  <c r="G237" i="2"/>
  <c r="I234" i="2"/>
  <c r="J234" i="2"/>
  <c r="K234" i="2"/>
  <c r="L234" i="2"/>
  <c r="M234" i="2"/>
  <c r="N234" i="2"/>
  <c r="O234" i="2"/>
  <c r="P234" i="2"/>
  <c r="Q234" i="2"/>
  <c r="R234" i="2"/>
  <c r="H235" i="2"/>
  <c r="G235" i="2"/>
  <c r="F235" i="2"/>
  <c r="E235" i="2"/>
  <c r="I229" i="2"/>
  <c r="J229" i="2"/>
  <c r="M229" i="2"/>
  <c r="N229" i="2"/>
  <c r="O229" i="2"/>
  <c r="P229" i="2"/>
  <c r="Q229" i="2"/>
  <c r="R229" i="2"/>
  <c r="G233" i="2"/>
  <c r="H233" i="2"/>
  <c r="U233" i="2" s="1"/>
  <c r="E232" i="2"/>
  <c r="F232" i="2"/>
  <c r="G232" i="2"/>
  <c r="H232" i="2"/>
  <c r="U232" i="2" s="1"/>
  <c r="E231" i="2"/>
  <c r="F231" i="2"/>
  <c r="G231" i="2"/>
  <c r="H231" i="2"/>
  <c r="U231" i="2" s="1"/>
  <c r="G227" i="2"/>
  <c r="H227" i="2"/>
  <c r="P11" i="2" l="1"/>
  <c r="O11" i="2"/>
  <c r="K11" i="2"/>
  <c r="L11" i="2"/>
  <c r="H229" i="2"/>
  <c r="J11" i="2"/>
  <c r="I11" i="2"/>
  <c r="E229" i="2"/>
  <c r="V249" i="2"/>
  <c r="U249" i="2"/>
  <c r="T249" i="2"/>
  <c r="S249" i="2"/>
  <c r="V248" i="2"/>
  <c r="U248" i="2"/>
  <c r="V268" i="2"/>
  <c r="U268" i="2"/>
  <c r="T248" i="2"/>
  <c r="S248" i="2"/>
  <c r="T264" i="2"/>
  <c r="S264" i="2"/>
  <c r="S268" i="2"/>
  <c r="T268" i="2"/>
  <c r="T275" i="2"/>
  <c r="S275" i="2"/>
  <c r="S235" i="2"/>
  <c r="T235" i="2"/>
  <c r="U235" i="2"/>
  <c r="V235" i="2"/>
  <c r="S246" i="2"/>
  <c r="T246" i="2"/>
  <c r="U246" i="2"/>
  <c r="V246" i="2"/>
  <c r="S245" i="2"/>
  <c r="T245" i="2"/>
  <c r="U245" i="2"/>
  <c r="V245" i="2"/>
  <c r="S244" i="2"/>
  <c r="T244" i="2"/>
  <c r="U244" i="2"/>
  <c r="V244" i="2"/>
  <c r="T260" i="2"/>
  <c r="S260" i="2"/>
  <c r="U260" i="2"/>
  <c r="V260" i="2"/>
  <c r="S254" i="2"/>
  <c r="T254" i="2"/>
  <c r="V254" i="2"/>
  <c r="U254" i="2"/>
  <c r="S253" i="2"/>
  <c r="T253" i="2"/>
  <c r="V253" i="2"/>
  <c r="U253" i="2"/>
  <c r="T252" i="2"/>
  <c r="S252" i="2"/>
  <c r="V252" i="2"/>
  <c r="U252" i="2"/>
  <c r="S251" i="2"/>
  <c r="T251" i="2"/>
  <c r="V251" i="2"/>
  <c r="U251" i="2"/>
  <c r="S266" i="2"/>
  <c r="T266" i="2"/>
  <c r="V266" i="2"/>
  <c r="U266" i="2"/>
  <c r="S265" i="2"/>
  <c r="T265" i="2"/>
  <c r="V265" i="2"/>
  <c r="U265" i="2"/>
  <c r="U264" i="2"/>
  <c r="V264" i="2"/>
  <c r="V275" i="2"/>
  <c r="U275" i="2"/>
  <c r="V233" i="2"/>
  <c r="T233" i="2"/>
  <c r="S233" i="2"/>
  <c r="T232" i="2"/>
  <c r="V232" i="2"/>
  <c r="S232" i="2"/>
  <c r="V231" i="2"/>
  <c r="T231" i="2"/>
  <c r="S231" i="2"/>
  <c r="T227" i="2"/>
  <c r="S227" i="2"/>
  <c r="V227" i="2"/>
  <c r="U227" i="2"/>
  <c r="V242" i="2"/>
  <c r="T242" i="2"/>
  <c r="S242" i="2"/>
  <c r="U238" i="2"/>
  <c r="V238" i="2"/>
  <c r="S238" i="2"/>
  <c r="T238" i="2"/>
  <c r="T237" i="2"/>
  <c r="V237" i="2"/>
  <c r="S237" i="2"/>
  <c r="H234" i="2"/>
  <c r="G274" i="2"/>
  <c r="G234" i="2"/>
  <c r="H211" i="2"/>
  <c r="G250" i="2"/>
  <c r="H236" i="2"/>
  <c r="F262" i="2"/>
  <c r="F270" i="2"/>
  <c r="H247" i="2"/>
  <c r="E262" i="2"/>
  <c r="F234" i="2"/>
  <c r="F250" i="2"/>
  <c r="H274" i="2"/>
  <c r="U274" i="2" s="1"/>
  <c r="G211" i="2"/>
  <c r="E234" i="2"/>
  <c r="G243" i="2"/>
  <c r="E247" i="2"/>
  <c r="E250" i="2"/>
  <c r="G262" i="2"/>
  <c r="E270" i="2"/>
  <c r="H250" i="2"/>
  <c r="H262" i="2"/>
  <c r="U262" i="2" s="1"/>
  <c r="F274" i="2"/>
  <c r="E274" i="2"/>
  <c r="F243" i="2"/>
  <c r="F229" i="2"/>
  <c r="E243" i="2"/>
  <c r="F247" i="2"/>
  <c r="G247" i="2"/>
  <c r="H243" i="2"/>
  <c r="G229" i="2"/>
  <c r="E215" i="2"/>
  <c r="F215" i="2"/>
  <c r="G215" i="2"/>
  <c r="H215" i="2"/>
  <c r="F214" i="2"/>
  <c r="E214" i="2"/>
  <c r="H214" i="2"/>
  <c r="G214" i="2"/>
  <c r="F213" i="2"/>
  <c r="E213" i="2"/>
  <c r="F216" i="2"/>
  <c r="E216" i="2"/>
  <c r="H216" i="2"/>
  <c r="T247" i="2" l="1"/>
  <c r="S247" i="2"/>
  <c r="V247" i="2"/>
  <c r="U247" i="2"/>
  <c r="V234" i="2"/>
  <c r="V243" i="2"/>
  <c r="S250" i="2"/>
  <c r="T250" i="2"/>
  <c r="V250" i="2"/>
  <c r="U250" i="2"/>
  <c r="T262" i="2"/>
  <c r="S262" i="2"/>
  <c r="S274" i="2"/>
  <c r="T274" i="2"/>
  <c r="V274" i="2"/>
  <c r="V229" i="2"/>
  <c r="S229" i="2"/>
  <c r="T214" i="2"/>
  <c r="S214" i="2"/>
  <c r="U214" i="2"/>
  <c r="V214" i="2"/>
  <c r="T215" i="2"/>
  <c r="S215" i="2"/>
  <c r="U215" i="2"/>
  <c r="V215" i="2"/>
  <c r="T213" i="2"/>
  <c r="S213" i="2"/>
  <c r="U213" i="2"/>
  <c r="V213" i="2"/>
  <c r="T211" i="2"/>
  <c r="S211" i="2"/>
  <c r="V216" i="2"/>
  <c r="U216" i="2"/>
  <c r="V211" i="2"/>
  <c r="U211" i="2"/>
  <c r="U234" i="2"/>
  <c r="G270" i="2"/>
  <c r="H270" i="2"/>
  <c r="G267" i="2"/>
  <c r="H267" i="2"/>
  <c r="Q11" i="2"/>
  <c r="R11" i="2"/>
  <c r="H209" i="2"/>
  <c r="H208" i="2"/>
  <c r="G209" i="2"/>
  <c r="G208" i="2"/>
  <c r="E197" i="2"/>
  <c r="F197" i="2"/>
  <c r="F196" i="2"/>
  <c r="G196" i="2"/>
  <c r="H197" i="2"/>
  <c r="H196" i="2"/>
  <c r="F227" i="2"/>
  <c r="E227" i="2"/>
  <c r="F209" i="2"/>
  <c r="E209" i="2"/>
  <c r="F208" i="2"/>
  <c r="E208" i="2"/>
  <c r="H206" i="2"/>
  <c r="G206" i="2"/>
  <c r="F206" i="2"/>
  <c r="E199" i="2"/>
  <c r="S270" i="2" l="1"/>
  <c r="T270" i="2"/>
  <c r="S267" i="2"/>
  <c r="T267" i="2"/>
  <c r="V270" i="2"/>
  <c r="U270" i="2"/>
  <c r="V267" i="2"/>
  <c r="U267" i="2"/>
  <c r="T206" i="2"/>
  <c r="S206" i="2"/>
  <c r="U206" i="2"/>
  <c r="V206" i="2"/>
  <c r="S197" i="2"/>
  <c r="T197" i="2"/>
  <c r="S196" i="2"/>
  <c r="T196" i="2"/>
  <c r="V196" i="2"/>
  <c r="V197" i="2"/>
  <c r="U197" i="2"/>
  <c r="U196" i="2"/>
  <c r="S209" i="2"/>
  <c r="T209" i="2"/>
  <c r="U209" i="2"/>
  <c r="V209" i="2"/>
  <c r="S208" i="2"/>
  <c r="T208" i="2"/>
  <c r="U208" i="2"/>
  <c r="V208" i="2"/>
  <c r="H194" i="2"/>
  <c r="E195" i="2"/>
  <c r="G194" i="2"/>
  <c r="U195" i="2"/>
  <c r="E267" i="2"/>
  <c r="F267" i="2"/>
  <c r="Q176" i="2"/>
  <c r="R176" i="2"/>
  <c r="F183" i="2"/>
  <c r="F182" i="2"/>
  <c r="F179" i="2"/>
  <c r="E179" i="2"/>
  <c r="U179" i="2" s="1"/>
  <c r="F178" i="2"/>
  <c r="E178" i="2"/>
  <c r="U178" i="2" s="1"/>
  <c r="F193" i="2"/>
  <c r="E193" i="2"/>
  <c r="U193" i="2" s="1"/>
  <c r="F184" i="2"/>
  <c r="E184" i="2"/>
  <c r="U184" i="2" s="1"/>
  <c r="F180" i="2"/>
  <c r="E180" i="2"/>
  <c r="U180" i="2" s="1"/>
  <c r="F177" i="2"/>
  <c r="E177" i="2"/>
  <c r="U177" i="2" s="1"/>
  <c r="P176" i="2"/>
  <c r="O176" i="2"/>
  <c r="M176" i="2"/>
  <c r="H174" i="2"/>
  <c r="F174" i="2"/>
  <c r="E174" i="2"/>
  <c r="H172" i="2"/>
  <c r="G172" i="2"/>
  <c r="F172" i="2"/>
  <c r="E172" i="2"/>
  <c r="H171" i="2"/>
  <c r="G171" i="2"/>
  <c r="F171" i="2"/>
  <c r="E171" i="2"/>
  <c r="H170" i="2"/>
  <c r="U170" i="2" s="1"/>
  <c r="G170" i="2"/>
  <c r="F170" i="2"/>
  <c r="E170" i="2"/>
  <c r="H169" i="2"/>
  <c r="G169" i="2"/>
  <c r="F169" i="2"/>
  <c r="E169" i="2"/>
  <c r="I149" i="2"/>
  <c r="J149" i="2"/>
  <c r="H149" i="2" s="1"/>
  <c r="M149" i="2"/>
  <c r="M148" i="2"/>
  <c r="M11" i="2" s="1"/>
  <c r="N148" i="2"/>
  <c r="N11" i="2" s="1"/>
  <c r="N149" i="2"/>
  <c r="H152" i="2"/>
  <c r="F155" i="2"/>
  <c r="E155" i="2"/>
  <c r="H154" i="2"/>
  <c r="G154" i="2"/>
  <c r="F154" i="2"/>
  <c r="E154" i="2"/>
  <c r="F153" i="2"/>
  <c r="E153" i="2"/>
  <c r="G152" i="2"/>
  <c r="F152" i="2"/>
  <c r="E152" i="2"/>
  <c r="F151" i="2"/>
  <c r="E151" i="2"/>
  <c r="H150" i="2"/>
  <c r="G150" i="2"/>
  <c r="F150" i="2"/>
  <c r="E150" i="2"/>
  <c r="H156" i="2"/>
  <c r="G156" i="2"/>
  <c r="F156" i="2"/>
  <c r="E156" i="2"/>
  <c r="I133" i="2"/>
  <c r="J133" i="2"/>
  <c r="K133" i="2"/>
  <c r="L133" i="2"/>
  <c r="M133" i="2"/>
  <c r="N133" i="2"/>
  <c r="O133" i="2"/>
  <c r="P133" i="2"/>
  <c r="Q133" i="2"/>
  <c r="R133" i="2"/>
  <c r="V150" i="2" l="1"/>
  <c r="U150" i="2"/>
  <c r="T152" i="2"/>
  <c r="S152" i="2"/>
  <c r="S154" i="2"/>
  <c r="T154" i="2"/>
  <c r="U152" i="2"/>
  <c r="V152" i="2"/>
  <c r="T156" i="2"/>
  <c r="S156" i="2"/>
  <c r="S150" i="2"/>
  <c r="T150" i="2"/>
  <c r="V154" i="2"/>
  <c r="U154" i="2"/>
  <c r="U156" i="2"/>
  <c r="V156" i="2"/>
  <c r="U149" i="2"/>
  <c r="V174" i="2"/>
  <c r="U174" i="2"/>
  <c r="S172" i="2"/>
  <c r="T172" i="2"/>
  <c r="U172" i="2"/>
  <c r="V172" i="2"/>
  <c r="S171" i="2"/>
  <c r="T171" i="2"/>
  <c r="V171" i="2"/>
  <c r="U171" i="2"/>
  <c r="S170" i="2"/>
  <c r="V170" i="2"/>
  <c r="T170" i="2"/>
  <c r="S169" i="2"/>
  <c r="T169" i="2"/>
  <c r="V169" i="2"/>
  <c r="U169" i="2"/>
  <c r="U194" i="2"/>
  <c r="T195" i="2"/>
  <c r="V195" i="2"/>
  <c r="S195" i="2"/>
  <c r="T194" i="2"/>
  <c r="V194" i="2"/>
  <c r="S194" i="2"/>
  <c r="V207" i="2"/>
  <c r="U207" i="2"/>
  <c r="H148" i="2"/>
  <c r="F149" i="2"/>
  <c r="E148" i="2"/>
  <c r="E149" i="2"/>
  <c r="F148" i="2"/>
  <c r="F175" i="2"/>
  <c r="G175" i="2"/>
  <c r="G176" i="2"/>
  <c r="E176" i="2"/>
  <c r="U176" i="2" s="1"/>
  <c r="E175" i="2"/>
  <c r="H175" i="2"/>
  <c r="F176" i="2"/>
  <c r="G149" i="2"/>
  <c r="S149" i="2" s="1"/>
  <c r="G148" i="2"/>
  <c r="V175" i="2" l="1"/>
  <c r="T148" i="2"/>
  <c r="S148" i="2"/>
  <c r="S176" i="2"/>
  <c r="V176" i="2"/>
  <c r="V148" i="2"/>
  <c r="U148" i="2"/>
  <c r="T175" i="2"/>
  <c r="S175" i="2"/>
  <c r="V149" i="2"/>
  <c r="U175" i="2"/>
  <c r="E133" i="2" l="1"/>
  <c r="G133" i="2"/>
  <c r="E117" i="2"/>
  <c r="F117" i="2"/>
  <c r="G117" i="2"/>
  <c r="H117" i="2"/>
  <c r="F131" i="2"/>
  <c r="E131" i="2"/>
  <c r="H121" i="2"/>
  <c r="U121" i="2" s="1"/>
  <c r="G121" i="2"/>
  <c r="F121" i="2"/>
  <c r="E121" i="2"/>
  <c r="H119" i="2"/>
  <c r="G119" i="2"/>
  <c r="F119" i="2"/>
  <c r="H118" i="2"/>
  <c r="G118" i="2"/>
  <c r="F118" i="2"/>
  <c r="I104" i="2"/>
  <c r="I12" i="2" s="1"/>
  <c r="J104" i="2"/>
  <c r="J12" i="2" s="1"/>
  <c r="K104" i="2"/>
  <c r="K12" i="2" s="1"/>
  <c r="L104" i="2"/>
  <c r="L12" i="2" s="1"/>
  <c r="M104" i="2"/>
  <c r="N104" i="2"/>
  <c r="P104" i="2"/>
  <c r="P12" i="2" s="1"/>
  <c r="Q104" i="2"/>
  <c r="R104" i="2"/>
  <c r="H114" i="2"/>
  <c r="F114" i="2"/>
  <c r="E114" i="2"/>
  <c r="H109" i="2"/>
  <c r="G109" i="2"/>
  <c r="F109" i="2"/>
  <c r="E109" i="2"/>
  <c r="H108" i="2"/>
  <c r="G108" i="2"/>
  <c r="F108" i="2"/>
  <c r="E108" i="2"/>
  <c r="H107" i="2"/>
  <c r="G107" i="2"/>
  <c r="E107" i="2"/>
  <c r="H106" i="2"/>
  <c r="G106" i="2"/>
  <c r="F106" i="2"/>
  <c r="E106" i="2"/>
  <c r="H105" i="2"/>
  <c r="G105" i="2"/>
  <c r="F105" i="2"/>
  <c r="E105" i="2"/>
  <c r="E85" i="2"/>
  <c r="G84" i="2"/>
  <c r="M84" i="2"/>
  <c r="N84" i="2"/>
  <c r="O84" i="2"/>
  <c r="O12" i="2" s="1"/>
  <c r="R84" i="2"/>
  <c r="H102" i="2"/>
  <c r="U102" i="2" s="1"/>
  <c r="G102" i="2"/>
  <c r="F102" i="2"/>
  <c r="E102" i="2"/>
  <c r="H94" i="2"/>
  <c r="U94" i="2" s="1"/>
  <c r="G94" i="2"/>
  <c r="F94" i="2"/>
  <c r="E94" i="2"/>
  <c r="E93" i="2"/>
  <c r="F93" i="2"/>
  <c r="G93" i="2"/>
  <c r="H93" i="2"/>
  <c r="U93" i="2" s="1"/>
  <c r="E92" i="2"/>
  <c r="F92" i="2"/>
  <c r="G92" i="2"/>
  <c r="H92" i="2"/>
  <c r="U92" i="2" s="1"/>
  <c r="E91" i="2"/>
  <c r="F91" i="2"/>
  <c r="G91" i="2"/>
  <c r="H91" i="2"/>
  <c r="U91" i="2" s="1"/>
  <c r="E90" i="2"/>
  <c r="E89" i="2"/>
  <c r="F90" i="2"/>
  <c r="F89" i="2"/>
  <c r="G89" i="2"/>
  <c r="H90" i="2"/>
  <c r="H89" i="2"/>
  <c r="U89" i="2" s="1"/>
  <c r="F87" i="2"/>
  <c r="E87" i="2"/>
  <c r="E86" i="2"/>
  <c r="G87" i="2"/>
  <c r="H87" i="2"/>
  <c r="H86" i="2"/>
  <c r="G85" i="2"/>
  <c r="H85" i="2"/>
  <c r="U85" i="2" s="1"/>
  <c r="G63" i="2"/>
  <c r="H63" i="2"/>
  <c r="E62" i="2"/>
  <c r="F62" i="2"/>
  <c r="G62" i="2"/>
  <c r="H62" i="2"/>
  <c r="E61" i="2"/>
  <c r="F61" i="2"/>
  <c r="G61" i="2"/>
  <c r="H61" i="2"/>
  <c r="E66" i="2"/>
  <c r="F66" i="2"/>
  <c r="G66" i="2"/>
  <c r="H66" i="2"/>
  <c r="F65" i="2"/>
  <c r="E65" i="2"/>
  <c r="G65" i="2"/>
  <c r="H65" i="2"/>
  <c r="F64" i="2"/>
  <c r="E64" i="2"/>
  <c r="G64" i="2"/>
  <c r="H64" i="2"/>
  <c r="E56" i="2"/>
  <c r="G56" i="2"/>
  <c r="F56" i="2"/>
  <c r="H56" i="2"/>
  <c r="E23" i="2"/>
  <c r="F23" i="2"/>
  <c r="G23" i="2"/>
  <c r="T23" i="2" s="1"/>
  <c r="H23" i="2"/>
  <c r="E29" i="2"/>
  <c r="G29" i="2"/>
  <c r="F29" i="2"/>
  <c r="H29" i="2"/>
  <c r="F18" i="2"/>
  <c r="E18" i="2"/>
  <c r="G18" i="2"/>
  <c r="H18" i="2"/>
  <c r="E28" i="2"/>
  <c r="G28" i="2"/>
  <c r="F28" i="2"/>
  <c r="H28" i="2"/>
  <c r="H12" i="2" l="1"/>
  <c r="H58" i="2"/>
  <c r="T109" i="2"/>
  <c r="S109" i="2"/>
  <c r="T62" i="2"/>
  <c r="S62" i="2"/>
  <c r="U117" i="2"/>
  <c r="V117" i="2"/>
  <c r="U64" i="2"/>
  <c r="V64" i="2"/>
  <c r="V65" i="2"/>
  <c r="U65" i="2"/>
  <c r="V66" i="2"/>
  <c r="U66" i="2"/>
  <c r="V61" i="2"/>
  <c r="U61" i="2"/>
  <c r="S105" i="2"/>
  <c r="T105" i="2"/>
  <c r="T106" i="2"/>
  <c r="S106" i="2"/>
  <c r="T107" i="2"/>
  <c r="S107" i="2"/>
  <c r="T108" i="2"/>
  <c r="S108" i="2"/>
  <c r="U114" i="2"/>
  <c r="V114" i="2"/>
  <c r="V118" i="2"/>
  <c r="U118" i="2"/>
  <c r="T61" i="2"/>
  <c r="S61" i="2"/>
  <c r="S119" i="2"/>
  <c r="T119" i="2"/>
  <c r="T64" i="2"/>
  <c r="S64" i="2"/>
  <c r="S65" i="2"/>
  <c r="T65" i="2"/>
  <c r="T66" i="2"/>
  <c r="S66" i="2"/>
  <c r="S60" i="2"/>
  <c r="T60" i="2"/>
  <c r="V60" i="2"/>
  <c r="V62" i="2"/>
  <c r="U62" i="2"/>
  <c r="V63" i="2"/>
  <c r="U63" i="2"/>
  <c r="V105" i="2"/>
  <c r="U105" i="2"/>
  <c r="V106" i="2"/>
  <c r="U106" i="2"/>
  <c r="U107" i="2"/>
  <c r="V107" i="2"/>
  <c r="U108" i="2"/>
  <c r="V108" i="2"/>
  <c r="V109" i="2"/>
  <c r="U109" i="2"/>
  <c r="T63" i="2"/>
  <c r="S63" i="2"/>
  <c r="T118" i="2"/>
  <c r="S118" i="2"/>
  <c r="V119" i="2"/>
  <c r="U119" i="2"/>
  <c r="T117" i="2"/>
  <c r="S117" i="2"/>
  <c r="U28" i="2"/>
  <c r="V28" i="2"/>
  <c r="U18" i="2"/>
  <c r="V18" i="2"/>
  <c r="U29" i="2"/>
  <c r="V29" i="2"/>
  <c r="U23" i="2"/>
  <c r="V23" i="2"/>
  <c r="U56" i="2"/>
  <c r="V56" i="2"/>
  <c r="V102" i="2"/>
  <c r="T102" i="2"/>
  <c r="S102" i="2"/>
  <c r="V94" i="2"/>
  <c r="T94" i="2"/>
  <c r="S94" i="2"/>
  <c r="V93" i="2"/>
  <c r="T93" i="2"/>
  <c r="S93" i="2"/>
  <c r="V92" i="2"/>
  <c r="T92" i="2"/>
  <c r="S92" i="2"/>
  <c r="V91" i="2"/>
  <c r="T91" i="2"/>
  <c r="S91" i="2"/>
  <c r="U90" i="2"/>
  <c r="V90" i="2"/>
  <c r="S84" i="2"/>
  <c r="T84" i="2"/>
  <c r="V89" i="2"/>
  <c r="T89" i="2"/>
  <c r="S89" i="2"/>
  <c r="V86" i="2"/>
  <c r="U86" i="2"/>
  <c r="V85" i="2"/>
  <c r="T85" i="2"/>
  <c r="S85" i="2"/>
  <c r="V121" i="2"/>
  <c r="T121" i="2"/>
  <c r="S121" i="2"/>
  <c r="S56" i="2"/>
  <c r="T56" i="2"/>
  <c r="S28" i="2"/>
  <c r="T28" i="2"/>
  <c r="S29" i="2"/>
  <c r="T29" i="2"/>
  <c r="S18" i="2"/>
  <c r="T18" i="2"/>
  <c r="S23" i="2"/>
  <c r="G83" i="2"/>
  <c r="H104" i="2"/>
  <c r="E84" i="2"/>
  <c r="F83" i="2"/>
  <c r="F84" i="2"/>
  <c r="E83" i="2"/>
  <c r="H83" i="2"/>
  <c r="U83" i="2" s="1"/>
  <c r="F133" i="2"/>
  <c r="H133" i="2"/>
  <c r="H132" i="2"/>
  <c r="E132" i="2"/>
  <c r="F132" i="2"/>
  <c r="G132" i="2"/>
  <c r="E104" i="2"/>
  <c r="F104" i="2"/>
  <c r="G104" i="2"/>
  <c r="F103" i="2"/>
  <c r="F30" i="2"/>
  <c r="E30" i="2"/>
  <c r="E27" i="2"/>
  <c r="G27" i="2"/>
  <c r="F27" i="2"/>
  <c r="H27" i="2"/>
  <c r="F26" i="2"/>
  <c r="E26" i="2"/>
  <c r="H26" i="2"/>
  <c r="G26" i="2"/>
  <c r="E21" i="2"/>
  <c r="F21" i="2"/>
  <c r="G21" i="2"/>
  <c r="H21" i="2"/>
  <c r="F19" i="2"/>
  <c r="H19" i="2"/>
  <c r="G19" i="2"/>
  <c r="E25" i="2"/>
  <c r="H25" i="2"/>
  <c r="U25" i="2" s="1"/>
  <c r="G25" i="2"/>
  <c r="F25" i="2"/>
  <c r="F24" i="2"/>
  <c r="E24" i="2"/>
  <c r="H24" i="2"/>
  <c r="U24" i="2" s="1"/>
  <c r="V24" i="2" l="1"/>
  <c r="T103" i="2"/>
  <c r="S103" i="2"/>
  <c r="U103" i="2"/>
  <c r="V103" i="2"/>
  <c r="V104" i="2"/>
  <c r="V133" i="2"/>
  <c r="T132" i="2"/>
  <c r="S132" i="2"/>
  <c r="V132" i="2"/>
  <c r="U132" i="2"/>
  <c r="U19" i="2"/>
  <c r="V19" i="2"/>
  <c r="U21" i="2"/>
  <c r="V21" i="2"/>
  <c r="U27" i="2"/>
  <c r="V27" i="2"/>
  <c r="U26" i="2"/>
  <c r="V26" i="2"/>
  <c r="V25" i="2"/>
  <c r="V84" i="2"/>
  <c r="U84" i="2"/>
  <c r="V83" i="2"/>
  <c r="T83" i="2"/>
  <c r="S83" i="2"/>
  <c r="S58" i="2"/>
  <c r="T58" i="2"/>
  <c r="S25" i="2"/>
  <c r="T25" i="2"/>
  <c r="S27" i="2"/>
  <c r="T27" i="2"/>
  <c r="S26" i="2"/>
  <c r="T26" i="2"/>
  <c r="S24" i="2"/>
  <c r="T24" i="2"/>
  <c r="S19" i="2"/>
  <c r="T19" i="2"/>
  <c r="T21" i="2"/>
  <c r="S21" i="2"/>
  <c r="G11" i="2"/>
  <c r="H11" i="2"/>
  <c r="F11" i="2"/>
  <c r="E103" i="2"/>
  <c r="D104" i="2"/>
  <c r="T104" i="2" s="1"/>
  <c r="C104" i="2"/>
  <c r="D133" i="2"/>
  <c r="T133" i="2" s="1"/>
  <c r="C133" i="2"/>
  <c r="S133" i="2" s="1"/>
  <c r="S207" i="2"/>
  <c r="T207" i="2"/>
  <c r="D229" i="2"/>
  <c r="D234" i="2"/>
  <c r="T234" i="2" s="1"/>
  <c r="C234" i="2"/>
  <c r="S234" i="2" s="1"/>
  <c r="D243" i="2"/>
  <c r="C243" i="2"/>
  <c r="S243" i="2" s="1"/>
  <c r="S104" i="2" l="1"/>
  <c r="C12" i="2"/>
  <c r="U104" i="2"/>
  <c r="U133" i="2"/>
  <c r="T243" i="2"/>
  <c r="U243" i="2"/>
  <c r="T229" i="2"/>
  <c r="U229" i="2"/>
  <c r="V11" i="2"/>
  <c r="C11" i="2"/>
  <c r="S11" i="2" s="1"/>
  <c r="D11" i="2" l="1"/>
  <c r="R12" i="2"/>
  <c r="Q12" i="2"/>
  <c r="N59" i="2"/>
  <c r="N12" i="2" s="1"/>
  <c r="M59" i="2"/>
  <c r="M12" i="2" s="1"/>
  <c r="E11" i="2"/>
  <c r="E12" i="2" l="1"/>
  <c r="G12" i="2"/>
  <c r="F12" i="2"/>
  <c r="U11" i="2"/>
  <c r="T11" i="2"/>
  <c r="G59" i="2"/>
  <c r="T59" i="2" s="1"/>
  <c r="H59" i="2"/>
  <c r="E59" i="2"/>
  <c r="F59" i="2"/>
  <c r="U58" i="2" l="1"/>
  <c r="V58" i="2"/>
  <c r="U59" i="2"/>
  <c r="V59" i="2"/>
  <c r="V12" i="2"/>
  <c r="S12" i="2"/>
  <c r="S59" i="2"/>
  <c r="T14" i="2" l="1"/>
  <c r="S14" i="2"/>
  <c r="T13" i="2"/>
  <c r="S13" i="2"/>
  <c r="G236" i="2" l="1"/>
  <c r="T236" i="2" l="1"/>
  <c r="V236" i="2"/>
  <c r="S236" i="2"/>
  <c r="T149" i="2"/>
  <c r="F236" i="2" l="1"/>
  <c r="E236" i="2"/>
  <c r="U236" i="2" s="1"/>
  <c r="F58" i="2"/>
  <c r="E58" i="2"/>
  <c r="T186" i="2"/>
  <c r="T188" i="2"/>
  <c r="D176" i="2"/>
  <c r="D12" i="2" s="1"/>
  <c r="T176" i="2" l="1"/>
  <c r="T12" i="2"/>
  <c r="U12" i="2"/>
  <c r="S203" i="2"/>
  <c r="T205" i="2"/>
  <c r="V205" i="2"/>
  <c r="S205" i="2"/>
  <c r="V203" i="2" l="1"/>
  <c r="T203" i="2"/>
</calcChain>
</file>

<file path=xl/sharedStrings.xml><?xml version="1.0" encoding="utf-8"?>
<sst xmlns="http://schemas.openxmlformats.org/spreadsheetml/2006/main" count="503" uniqueCount="437">
  <si>
    <t>в том числе</t>
  </si>
  <si>
    <t>Бюджет Астраханской области</t>
  </si>
  <si>
    <t>Получено</t>
  </si>
  <si>
    <t>Освоено</t>
  </si>
  <si>
    <t>ГОСУДАРСТВЕННЫЕ ПРОГРАММЫ ВСЕГО</t>
  </si>
  <si>
    <t>Развитие здравоохранения Астраханской области</t>
  </si>
  <si>
    <t>Социальная защита, поддержка и социальное обслуживание населения Астраханской области</t>
  </si>
  <si>
    <t>Развитие дорожного хозяйства Астраханской области</t>
  </si>
  <si>
    <t>Развитие жилищного строительства в Астраханской области</t>
  </si>
  <si>
    <t>Улучшение качества предоставления жилищно-коммунальных услуг на территории Астраханской области</t>
  </si>
  <si>
    <t>Информационное общество Астраханской области</t>
  </si>
  <si>
    <t>Охрана окружающей среды Астраханской области</t>
  </si>
  <si>
    <t>Молодежь Астраханской области</t>
  </si>
  <si>
    <t>Обеспечение общественного порядка и противодействие преступности в Астраханской области</t>
  </si>
  <si>
    <t>Экономическое развитие Астраханской области</t>
  </si>
  <si>
    <t>№ п/п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</si>
  <si>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</si>
  <si>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</si>
  <si>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</si>
  <si>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</si>
  <si>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</si>
  <si>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</si>
  <si>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</si>
  <si>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</si>
  <si>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</si>
  <si>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</si>
  <si>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</si>
  <si>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</si>
  <si>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</si>
  <si>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</si>
  <si>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</si>
  <si>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</si>
  <si>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18.</t>
  </si>
  <si>
    <t>19.</t>
  </si>
  <si>
    <t>21.</t>
  </si>
  <si>
    <t>22.</t>
  </si>
  <si>
    <t>23.</t>
  </si>
  <si>
    <t>Внебюджетные источники</t>
  </si>
  <si>
    <t>Развитие культуры и туризма в Астраханской области</t>
  </si>
  <si>
    <t>Развитие физической культуры и спорта в Астраханской области</t>
  </si>
  <si>
    <t>Создание условий для обеспечения благоприятного инвестиционного климата в Астраханской области</t>
  </si>
  <si>
    <t xml:space="preserve">   в том числе капитальные вложения из бюджета Ао</t>
  </si>
  <si>
    <t xml:space="preserve">   в том числе капитальные вложения </t>
  </si>
  <si>
    <t xml:space="preserve">   в том числе капитальные вложения</t>
  </si>
  <si>
    <t>Объем бюджетных ассигнований на текущий год, утвержденный законом о бюджете Астраханской области (в послед.действ.ред.)</t>
  </si>
  <si>
    <t>Федеральный бюджет (средства, поступающие в бюджет Астраханской области)</t>
  </si>
  <si>
    <t>Местные бюджеты</t>
  </si>
  <si>
    <t>Федеральный бюджет (средства, не поступающие в бюджет Астраханской области)</t>
  </si>
  <si>
    <t>% финансирования от бюджетной росписи</t>
  </si>
  <si>
    <t>% финансирования от закона о бюджете</t>
  </si>
  <si>
    <t>Всего                                             (федер.бюджет + бюджет Астраханской области)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</si>
  <si>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</si>
  <si>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</si>
  <si>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</si>
  <si>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</si>
  <si>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</si>
  <si>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</si>
  <si>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</si>
  <si>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</si>
  <si>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</si>
  <si>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</si>
  <si>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</si>
  <si>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</si>
  <si>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2.1</t>
  </si>
  <si>
    <t>2.2</t>
  </si>
  <si>
    <t>2.3</t>
  </si>
  <si>
    <t>2.4</t>
  </si>
  <si>
    <t>2.5</t>
  </si>
  <si>
    <t>2.6</t>
  </si>
  <si>
    <t>2.7</t>
  </si>
  <si>
    <t xml:space="preserve">Развитие образования Астраханской области,                                                                             </t>
  </si>
  <si>
    <t xml:space="preserve"> в том числе капитальные вложения</t>
  </si>
  <si>
    <t>3.1</t>
  </si>
  <si>
    <t>Подпрограмма "Формирование системы патриотического воспитания населения Астраханской области"</t>
  </si>
  <si>
    <t>Патриотическое воспитание населения Астраханской области</t>
  </si>
  <si>
    <t>Формирование современной городской среды на территории Астраханской области</t>
  </si>
  <si>
    <t>Общероссийская гражданская идентичность и этнокультурное развитие народов России на территории Астраханской области</t>
  </si>
  <si>
    <t>Повышение кадрового потенциала исполнительных органов государственной власти Астраханской области и органов местного самоуправления муниципальных образований Астраханской области</t>
  </si>
  <si>
    <t>ВЦП "Реализация молодежных проектов, повышение квалификации сотрудников, обеспечение функционирования агентства по делам молодежи Астраханской области"</t>
  </si>
  <si>
    <t>Подпрограмма "Ликвидация накопленного экологического ущерба на территории Астраханской области"</t>
  </si>
  <si>
    <t>"Развитие сельского хозяйства, пищевой и рыбной промышленности Астраханской области"</t>
  </si>
  <si>
    <t xml:space="preserve"> в т.ч. капитальные вложения</t>
  </si>
  <si>
    <t>Развитие промышленности и транспортной системы Астраханской области</t>
  </si>
  <si>
    <t>1.13</t>
  </si>
  <si>
    <t>19.1</t>
  </si>
  <si>
    <t>19.2</t>
  </si>
  <si>
    <t>19.3</t>
  </si>
  <si>
    <t>21.1</t>
  </si>
  <si>
    <t>20.1</t>
  </si>
  <si>
    <t>20.2</t>
  </si>
  <si>
    <t>18.1</t>
  </si>
  <si>
    <t>18.2</t>
  </si>
  <si>
    <t>17.1</t>
  </si>
  <si>
    <t>17.2</t>
  </si>
  <si>
    <t>16.1</t>
  </si>
  <si>
    <t>16.2</t>
  </si>
  <si>
    <t>16.3</t>
  </si>
  <si>
    <t>15.1</t>
  </si>
  <si>
    <t>15.2</t>
  </si>
  <si>
    <t>15.3</t>
  </si>
  <si>
    <t>14,1</t>
  </si>
  <si>
    <t>13.2</t>
  </si>
  <si>
    <t>13.3</t>
  </si>
  <si>
    <t>13.1</t>
  </si>
  <si>
    <t>12.1</t>
  </si>
  <si>
    <t>12.2</t>
  </si>
  <si>
    <t>12.3</t>
  </si>
  <si>
    <t>12.4</t>
  </si>
  <si>
    <t>12.5</t>
  </si>
  <si>
    <t>11.1</t>
  </si>
  <si>
    <t>11.2</t>
  </si>
  <si>
    <t>10.1</t>
  </si>
  <si>
    <t>10.2</t>
  </si>
  <si>
    <t>10.3</t>
  </si>
  <si>
    <t>9.1</t>
  </si>
  <si>
    <t>9.2</t>
  </si>
  <si>
    <t>9.3</t>
  </si>
  <si>
    <t>9.4</t>
  </si>
  <si>
    <t>9.5</t>
  </si>
  <si>
    <t>9.6</t>
  </si>
  <si>
    <t>8.1</t>
  </si>
  <si>
    <t>8.2</t>
  </si>
  <si>
    <t>8.3</t>
  </si>
  <si>
    <t>8.4</t>
  </si>
  <si>
    <t>8.5</t>
  </si>
  <si>
    <t>7.1</t>
  </si>
  <si>
    <t>7.2</t>
  </si>
  <si>
    <t>7.3</t>
  </si>
  <si>
    <t>7.4</t>
  </si>
  <si>
    <t>6.1</t>
  </si>
  <si>
    <t>6.2</t>
  </si>
  <si>
    <t>6.3</t>
  </si>
  <si>
    <t>6.4</t>
  </si>
  <si>
    <t>6.5</t>
  </si>
  <si>
    <t>6.6</t>
  </si>
  <si>
    <t>6.7</t>
  </si>
  <si>
    <t>6.8</t>
  </si>
  <si>
    <t>5.1</t>
  </si>
  <si>
    <t>5.2</t>
  </si>
  <si>
    <t>5.3</t>
  </si>
  <si>
    <t>5.4</t>
  </si>
  <si>
    <t>4.1</t>
  </si>
  <si>
    <t>4.2</t>
  </si>
  <si>
    <t>4.3</t>
  </si>
  <si>
    <t>4.4</t>
  </si>
  <si>
    <t>3.2</t>
  </si>
  <si>
    <t>3.3</t>
  </si>
  <si>
    <t>3.4</t>
  </si>
  <si>
    <t>3.5</t>
  </si>
  <si>
    <t>3.6</t>
  </si>
  <si>
    <t>3.7</t>
  </si>
  <si>
    <t>3.8</t>
  </si>
  <si>
    <t>22.1</t>
  </si>
  <si>
    <t>23.1</t>
  </si>
  <si>
    <t>1.15</t>
  </si>
  <si>
    <t>1.16</t>
  </si>
  <si>
    <t>5.5</t>
  </si>
  <si>
    <t>12.6</t>
  </si>
  <si>
    <t>ВЦП "Озеленение Астраханской области"</t>
  </si>
  <si>
    <t>Обеспечение государственной политики в области противодействия коррупции в Астраханской области</t>
  </si>
  <si>
    <t>Подпрограмма "Формирование комплекса мер по профилактике коррупционных правонарушений в исполнительных органах государственной власти Астраханской области, органах местного самоуправления муниципальных районов и городских округов Астраханской области"</t>
  </si>
  <si>
    <t xml:space="preserve">Бюджет Астраханской области
</t>
  </si>
  <si>
    <t>Основное мероприятие  Реализация мероприятий по обеспечению функционирования системы допуска к профессиональной деятельности медицинских и фармацевтических работников через процедуру аккредитации в рамках приоритетного проекта "Новые кадры современного здравоохранения"</t>
  </si>
  <si>
    <t>1.17</t>
  </si>
  <si>
    <t>1.18</t>
  </si>
  <si>
    <t>1.19</t>
  </si>
  <si>
    <t>1.20</t>
  </si>
  <si>
    <t>1.21</t>
  </si>
  <si>
    <t>5.6</t>
  </si>
  <si>
    <t xml:space="preserve"> Объем бюджетных ассигнований согласно бюджетной росписи (федер.бюджет + бюджет Астраханской области)</t>
  </si>
  <si>
    <t>тыс.руб.</t>
  </si>
  <si>
    <t>Наименование программ, основных мероприятий</t>
  </si>
  <si>
    <t>Основное мероприятие Реализация мероприятий по внедрению системы мониторинга движения маркированных лекарственных препаратов в рамках приоритетного проекта "Лекарство. Качество и безопасность"</t>
  </si>
  <si>
    <t>Основное мероприятие  Реализация мероприятий по переходу медицинских организаций на электронный документооборот в рамках приоритетного проекта "Электронное здравоохранение Астраханской области"</t>
  </si>
  <si>
    <t>Основные мероприятия по реализации региональных проектов в  рамках национальных проектов государственной программы «Развитие жилищного строительства в Астраханской области»</t>
  </si>
  <si>
    <t>Основные мероприятия по реализации региональных проектов в  рамках национальных проектов государственной программы «Развитие сельского хозяйства, пищевой и рыбной промышленности Астраханской области»</t>
  </si>
  <si>
    <t>8.6</t>
  </si>
  <si>
    <t>17.</t>
  </si>
  <si>
    <t>22.2.1</t>
  </si>
  <si>
    <t>22.2.1.1</t>
  </si>
  <si>
    <t>1.20.1</t>
  </si>
  <si>
    <t>1.20.1.1</t>
  </si>
  <si>
    <t>1.20.2</t>
  </si>
  <si>
    <t>1.20.1.2</t>
  </si>
  <si>
    <t>1.20.1.3</t>
  </si>
  <si>
    <t>1.20.1.4</t>
  </si>
  <si>
    <t>1.20.1.5</t>
  </si>
  <si>
    <t>Основные мероприятия по реализации региональных проектов в рамках национального проекта «Демография» ГП «Развитие здравоохранения Астраханской области»</t>
  </si>
  <si>
    <t>1.22</t>
  </si>
  <si>
    <t>2.7.1</t>
  </si>
  <si>
    <t>Основные мероприятия по реализации региональных проектов в рамках национального проекта «Образование» ГП «Развитие образования Астраханской области»</t>
  </si>
  <si>
    <t>2.7.1.1</t>
  </si>
  <si>
    <t>2.7.1.2</t>
  </si>
  <si>
    <t>2.7.1.3</t>
  </si>
  <si>
    <t>2.7.1.4</t>
  </si>
  <si>
    <t>2.7.1.5</t>
  </si>
  <si>
    <t>Основные мероприятия по реализации региональных проектов в  рамках национальных проектов ГП «Развитие образования Астраханской области»</t>
  </si>
  <si>
    <t>Основные мероприятия по реализации региональных проектов в  рамках национальных проектов ГП «Развитие здравоохранения Астраханской области»</t>
  </si>
  <si>
    <t>Основные мероприятия по реализации региональных проектов в рамках национального проекта «Здравоохранение» ГП «Развитие здравоохранения Астраханской области»</t>
  </si>
  <si>
    <t>2.7.2</t>
  </si>
  <si>
    <t>2.7.2.1</t>
  </si>
  <si>
    <t>Основные мероприятия по реализации региональных проектов в рамках национального проекта «Демография» ГП «Развитие образования Астраханской области»</t>
  </si>
  <si>
    <t>2.8</t>
  </si>
  <si>
    <t>3.8.1</t>
  </si>
  <si>
    <t>3.8.1.1</t>
  </si>
  <si>
    <t>Основные мероприятия по реализации региональных проектов в  рамках национальных проектов ГП «Социальная защита, поддержка и социальное обслуживание населения Астраханской области»</t>
  </si>
  <si>
    <t>Основные мероприятия по реализации региональных проектов в рамках национального проекта «Демография» ГП «Социальная защита, поддержка и социальное обслуживание населения Астраханской области»</t>
  </si>
  <si>
    <t>3.8.1.2</t>
  </si>
  <si>
    <t>3.9</t>
  </si>
  <si>
    <t>Основные мероприятия по реализации региональных проектов в  рамках национальных проектов ГП «Развитие дорожного хозяйства Астраханской области»</t>
  </si>
  <si>
    <t>Основные мероприятия по реализации региональных проектов в рамках национального проекта «Безопасные и качественные автомобильные дороги» ГП «Развитие дорожного хозяйства Астраханской области»</t>
  </si>
  <si>
    <t>5.6.1</t>
  </si>
  <si>
    <t>Основные мероприятия по реализации региональных проектов в рамках национального проекта «Жилье и городская среда» ГП «Развитие жилищного строительства в Астраханской области»</t>
  </si>
  <si>
    <t>5.6.1.1</t>
  </si>
  <si>
    <t>5.7</t>
  </si>
  <si>
    <t>6.4.1</t>
  </si>
  <si>
    <t>Основные мероприятия по реализации региональных проектов в рамках национального проекта «Малое и среднее предпринимательство и поддержка индивидуальной предпринимательской инициативы» ГП «Развитие сельского хозяйства, пищевой и рыбной промышленности Астраханской области»</t>
  </si>
  <si>
    <t>6.4.1.1</t>
  </si>
  <si>
    <t>6.4.2</t>
  </si>
  <si>
    <t>Основные мероприятия по реализации региональных проектов в рамках национального проекта «Международная кооперация и экспорт» ГП «Развитие сельского хозяйства, пищевой и рыбной промышленности Астраханской области»</t>
  </si>
  <si>
    <t>6.4.2.1</t>
  </si>
  <si>
    <t>7.5</t>
  </si>
  <si>
    <t>7.6</t>
  </si>
  <si>
    <t>Основные мероприятия по реализации региональных проектов в  рамках национальных проектов ГП «Улучшение качества предоставления жилищно-коммунальных услуг на территории Астраханской области»</t>
  </si>
  <si>
    <t>7.6.1</t>
  </si>
  <si>
    <t>Основные мероприятия по реализации региональных проектов в рамках национального проекта «Экология» ГП «Улучшение качества предоставления жилищно-коммунальных услуг на территории Астраханской области»</t>
  </si>
  <si>
    <t>7.6.1.1</t>
  </si>
  <si>
    <t>7.6.1.2</t>
  </si>
  <si>
    <t>7.6.1.3</t>
  </si>
  <si>
    <t>Основные мероприятия по реализации региональных проектов в  рамках национальных проектов ГП «Развитие культуры и туризма в Астраханской области»</t>
  </si>
  <si>
    <t>Основные мероприятия по реализации региональных проектов в рамках национального проекта «Культура» ГП «Развитие культуры и туризма в Астраханской области»</t>
  </si>
  <si>
    <t>9.6.1</t>
  </si>
  <si>
    <t>9.6.1.1</t>
  </si>
  <si>
    <t>9.6.1.2</t>
  </si>
  <si>
    <t>9.6.1.3</t>
  </si>
  <si>
    <t>9.7</t>
  </si>
  <si>
    <t>Основные мероприятия по реализации региональных проектов в  рамках национальных проектов ГП «Развитие физической культуры и спорта в Астраханской области»</t>
  </si>
  <si>
    <t>Основные мероприятия по реализации региональных проектов в рамках национального проекта «Демография» ГП «Развитие физической культуры и спорта в Астраханской области»</t>
  </si>
  <si>
    <t>10.3.1</t>
  </si>
  <si>
    <t>10.3.1.1</t>
  </si>
  <si>
    <t>10.4</t>
  </si>
  <si>
    <t>Основные мероприятия по реализации региональных проектов в  рамках национальных проектов ГП «Охрана окружающей среды Астраханской области»</t>
  </si>
  <si>
    <t>Основные мероприятия по реализации региональных проектов в рамках национального проекта «Экология» ГП «Охрана окружающей среды Астраханской области»</t>
  </si>
  <si>
    <t xml:space="preserve"> Развитие казачества на территории Астраханской области"</t>
  </si>
  <si>
    <t>Содействие занятости населения Астраханской области"</t>
  </si>
  <si>
    <t>Основные мероприятия по реализации региональных проектов в  рамках национальных проектов ГП «Содействие занятости населения Астраханской области»</t>
  </si>
  <si>
    <t>15.3.1</t>
  </si>
  <si>
    <t>Основные мероприятия по реализации региональных проектов в рамках национального проекта «Демография» ГП «Содействие занятости населения Астраханской области»</t>
  </si>
  <si>
    <t>15.3.1.1</t>
  </si>
  <si>
    <t>15.4</t>
  </si>
  <si>
    <t>Основные мероприятия по реализации региональных проектов в  рамках национальных проектов ГП «Экономическое развитие Астраханской области»</t>
  </si>
  <si>
    <t>Основные мероприятия по реализации региональных проектов в рамках национального проекта «Малое и среднее предпринимательство и поддержка индивидуальной предпринимательской инициативы» ГП «Экономическое развитие Астраханской области»</t>
  </si>
  <si>
    <t>Основные мероприятия по реализации региональных проектов в  рамках национальных проектов ГП «Патриотическое воспитание населения Астраханской области»</t>
  </si>
  <si>
    <t>22.2.</t>
  </si>
  <si>
    <t>Основные мероприятия по реализации региональных проектов в рамках национального проекта «Образование» ГП «Патриотическое воспитание населения Астраханской области»</t>
  </si>
  <si>
    <t>18.3</t>
  </si>
  <si>
    <t>18.4</t>
  </si>
  <si>
    <t>18.5</t>
  </si>
  <si>
    <t>18.5.1</t>
  </si>
  <si>
    <t>18.5.1.1</t>
  </si>
  <si>
    <t>18.5.1.2</t>
  </si>
  <si>
    <t>18.5.1.3</t>
  </si>
  <si>
    <t>18.6</t>
  </si>
  <si>
    <t>18.7</t>
  </si>
  <si>
    <t xml:space="preserve">  в том числе капитальные вложения </t>
  </si>
  <si>
    <t xml:space="preserve">  в том числе капитальные вложения</t>
  </si>
  <si>
    <t xml:space="preserve">в том числе капитальные вложения </t>
  </si>
  <si>
    <t xml:space="preserve">из них капитальные вложения </t>
  </si>
  <si>
    <t>в т.ч. капитальные вложения</t>
  </si>
  <si>
    <t>% освоения от бюджетной росписи</t>
  </si>
  <si>
    <t>% освоения от финансирования</t>
  </si>
  <si>
    <t>12.4.1</t>
  </si>
  <si>
    <t>12.4.1.1</t>
  </si>
  <si>
    <t>12.4.1.2</t>
  </si>
  <si>
    <t>12.4.1.3</t>
  </si>
  <si>
    <t>12.4.1.4</t>
  </si>
  <si>
    <t>12.4.1.5</t>
  </si>
  <si>
    <t>1.20.2.3</t>
  </si>
  <si>
    <t>1.20.1.6</t>
  </si>
  <si>
    <t>1.20.2.4</t>
  </si>
  <si>
    <t>1.20.1.7</t>
  </si>
  <si>
    <t>11.3</t>
  </si>
  <si>
    <t>4.5</t>
  </si>
  <si>
    <t>4.6</t>
  </si>
  <si>
    <t>4.6.1</t>
  </si>
  <si>
    <t>4.6.1.1</t>
  </si>
  <si>
    <t>Всего  по всем источникам финансирования / в знаменателе указывается сумма капитальных вложений</t>
  </si>
  <si>
    <t>2.7.1.6</t>
  </si>
  <si>
    <t>21.2.</t>
  </si>
  <si>
    <t>21.2.1</t>
  </si>
  <si>
    <t>1.20.2.5</t>
  </si>
  <si>
    <t xml:space="preserve">Приложение </t>
  </si>
  <si>
    <t xml:space="preserve">   в том числе основные мероприятия по реализации региональных проектов</t>
  </si>
  <si>
    <t>Подпрограмма "Развитие кадрового обеспечения системы здравоохранения Астраханской области"</t>
  </si>
  <si>
    <t>Подпрограмма "Совершенствование профилактики заболеваний, формирование здорового образа жизни и развитие первичной медико-санитарной помощи в Астраханской области"</t>
  </si>
  <si>
    <t>Подпрограмма "Совершенствование оказания специализированной медицинской помощи и скорой медицинской помощи, в том числе скорой специализированной, а также медицинской эвакуации в Астраханской области"</t>
  </si>
  <si>
    <t>Подпрограмма "Развитие системы охраны здоровья матери и ребенка в Астраханской области"</t>
  </si>
  <si>
    <t>Основное мероприятие "Обеспечение оказания медико-социальной поддержки отдельным контингентам населения (в части слухопротезирования, зубопротезирования)"</t>
  </si>
  <si>
    <t>Основное мероприятие "Обеспечение лекарственными препаратами особых категорий пациентов с тяжелыми и редкими заболеваниями на территории Астраханской области"</t>
  </si>
  <si>
    <t>Основное мероприятие "Проведение мероприятий по раннему выявлению туберкулеза на территории Астраханской области, в том числе обеспечение ГБУЗ АО "ОКПТД" средствами диагностики туберкулеза и лекарственными препаратами для больных туберкулезом"</t>
  </si>
  <si>
    <t>Основное мероприятие "Реализация мероприятий по профилактике заражения, выявлению и лечению ВИЧ/СПИД, гепатитов В и С на территории Астраханской области"</t>
  </si>
  <si>
    <t>Основное мероприятие "Повышение престижа профессии медицинского работника"</t>
  </si>
  <si>
    <t>Основное мероприятие "Проведение пренатальной диагностики и неонатального скрининга в учреждениях родовспоможения Астраханской области"</t>
  </si>
  <si>
    <t>Основное мероприятие "Оказание высокотехнологичной медицинской помощи на территории Астраханской области, в том числе с онкологическими заболеваниями"</t>
  </si>
  <si>
    <t>Основное мероприятие "Оказание паллиативной медицинской помощи на территории Астраханской области"</t>
  </si>
  <si>
    <t>Основное мероприятие  Реализация мероприятий по повышению удовлетворенности населения качеством оказания медицинской помощи в амбулаторных условиях в рамках приоритетного проекта "Новая модель медицинской организации"</t>
  </si>
  <si>
    <t>Подпрограмма "Совершенствование системы территориального планирования и развитие государственно-частного партнерства в области здравохранения на территории Астраханской области"</t>
  </si>
  <si>
    <t>Подпрограмма "Организация обеспечения обязательного медицинского страхования граждан Российской Федерации на территории Астраханской области"</t>
  </si>
  <si>
    <t xml:space="preserve">Основное мероприятие по реализации регионального проекта «Развитие системы оказания первичной медико - санитарной помощи» в рамках национального проекта «Здравоохранение» </t>
  </si>
  <si>
    <t xml:space="preserve">Основное мероприятие  по реализации регионального проекта «Борьба с сердечно - сосудистыми заболеваниями» в рамках национального проекта «Здравоохранение» </t>
  </si>
  <si>
    <t xml:space="preserve">Основное мероприятие по реализации регионального проекта «Борьба с онкологическими заболеваниями» в рамках национального проекта «Здравоохранение» </t>
  </si>
  <si>
    <t xml:space="preserve">Основное мероприятие по реализации регионального проекта «Развитие детского здравоохранения, включая создание современной инфраструктуры оказания медицинской помощи»  в рамках национального проекта «Здравоохранение» </t>
  </si>
  <si>
    <t xml:space="preserve">Основное мероприятие по реализации регионального проекта «Развитие экспорта медицинских услуг» в рамках национального проекта «Здравоохранение» </t>
  </si>
  <si>
    <t>Основное мероприятие по реализации регионального проекта «Обеспечение медицинских организаций системы здравоохранения квалифицированными кадрами» в рамках национального проекта «Здравоохранение»</t>
  </si>
  <si>
    <t>Основное мероприятие по реализации регионального проекта «Создание единого цифрового контура в здравоохранении на основе единой государственной информационной системы здравоохранения (ЕГИСЗ)» в рамках нацинального проекта «Здравоохранение»</t>
  </si>
  <si>
    <t>Основное мероприятие по реализации регионального проекта «Разработка и реализация программы системной поддержки и повышения качества жизни граждан старшего поколения» в рамках национального проекта "Демография"</t>
  </si>
  <si>
    <t>Основное мероприятие по реализации регионального проекта «Финансовая поддержка семей при рождении детей» в рамках национального проекта «Демография»</t>
  </si>
  <si>
    <t>Основное мероприятие по реализации регионального проекта «Формирвание системы мотивации граждан к здоровому образу жизни, включая здоровое питание и отказ от вредных привычек» в рамках национального проекта «Демография»</t>
  </si>
  <si>
    <t>ВЦП "Совершенствование оказания медицинской помощи в Астраханской области"</t>
  </si>
  <si>
    <t>ВЦП "Развитие материально-технической базы детских поликлиник и детских поликлинических отделений медицинских организаций"</t>
  </si>
  <si>
    <t xml:space="preserve">Подпрограмма "Создание и развитие единого образовательного пространства Астраханской области",                                                  </t>
  </si>
  <si>
    <t>Подпрограмма "Развитие механизмов оценки качества предоставляемых образовательных услуг"</t>
  </si>
  <si>
    <t>Подпрограмма "Психофизическая безопасность детей и молодежи"</t>
  </si>
  <si>
    <t>Основное мероприятие "Организация и проведение единого государственного экзамена, государственной итоговой аттестации, основного государственного экзамена"</t>
  </si>
  <si>
    <t>Основное мероприятие "Организация проведения мероприятий по обеспечению безопасности образовательного процесса"</t>
  </si>
  <si>
    <t>Основное мероприятие "Создание и поддержка безопасных и комфортных условий отдыха и оздоровления детей и молодежи"</t>
  </si>
  <si>
    <t xml:space="preserve">Основное мероприятие по реализации регионального проекта «Современная школа» в рамках национального проекта «Образование» </t>
  </si>
  <si>
    <t xml:space="preserve">Основное мероприятие по реализации регионального проекта «Успех каждого ребенка» в рамках национального проекта «Образование» </t>
  </si>
  <si>
    <t xml:space="preserve">Основное мероприятие по реализации регионального проекта «Цифровая образовательная среда» в рамках национального проекта «Образование» </t>
  </si>
  <si>
    <t xml:space="preserve">Основное мероприятие по реализации регионального проекта «Учитель будущего» в рамках национального проекта «Образование» </t>
  </si>
  <si>
    <t xml:space="preserve">Основное мероприятие по реализации регионального проекта «Молодые профессионалы (Повышение конкурентоспособности профессионального образования)» в рамках национального проекта «Образование» </t>
  </si>
  <si>
    <t>Основное мероприятие по реализации регионального проекта "Поддержка семей,имеющих детей (Астраханская область)" в рамках национального проекта "Образование"</t>
  </si>
  <si>
    <t xml:space="preserve">Основное мероприятие по реализации регионального проекта «Содействие занятости женщин - создание условий дошкольного образования для детей в возрасте до трех лет» в рамках национального проекта «Демография»  </t>
  </si>
  <si>
    <t>ВЦП"Обеспечение государственной программы "Развитие образования Астраханской области"</t>
  </si>
  <si>
    <t>Подпрограмма "Адресная социальная помощь в Астраханской области"</t>
  </si>
  <si>
    <t>Подпрограмма "Развитие организаций социального обслуживания населения Астраханской области"</t>
  </si>
  <si>
    <t>Подпрограмма "Социальная поддержка семьи, материнства и детства на территории Астраханской области"</t>
  </si>
  <si>
    <t>Подпрограмма "Улучшение условий и охраны труда в Астраханской области"</t>
  </si>
  <si>
    <t>Подпрограмма "Доступная среда"</t>
  </si>
  <si>
    <t>Подпрограмма "Государственная поддержка социально ориентированных некоммерческих организаций Астраханской области"</t>
  </si>
  <si>
    <t>Подпрограмма "Оказание содействия добровольному переселению в Астраханскую область соотечественников, проживающих за рубежом"</t>
  </si>
  <si>
    <t xml:space="preserve">Основное мероприятие по реализации регионального проекта «Финансовая поддержка семей при рождении детей» в рамках национального проекта «Демография» </t>
  </si>
  <si>
    <t>ВЦП "Развитие социального обслуживания и социальной поддержки отдельных категорий граждан Астраханской области"</t>
  </si>
  <si>
    <t>Основное мероприятие "Строительство и реконструкция автомобильных дорог общего пользования регионального значения Астраханской области"</t>
  </si>
  <si>
    <t>Основное мероприятие "Субсидии местным бюджетам на развитие дорожного хозяйства"</t>
  </si>
  <si>
    <t>Основное мероприятие "Ремонт и содержание региональных автодорог Астраханской области"</t>
  </si>
  <si>
    <t>Основное мероприятие. Иные межбюджетные трансферты местным бюджетам на развитие дорожного хозяйства</t>
  </si>
  <si>
    <t>Основное мероприятие. Иные межбюджетные трансферты бюджетам муниципальных образований Астраханской области на организацию дорожного движения по альтернативным маршрутам</t>
  </si>
  <si>
    <t>Подпрограмма "Градостроительное планирование развития территорий и поселений в Астраханской области"</t>
  </si>
  <si>
    <t>Подпрограмма "Создание условий для развития жилищного строительства, в том числе строительства жилья экономического класса, включая малоэтажное строительство"</t>
  </si>
  <si>
    <t>Подпрограмма "Развитие ипотечного жилищного кредитования в Астраханской области"</t>
  </si>
  <si>
    <t>Подпрограмма "Исполнение государственных обязательств по обеспечению жильем категорий граждан, установленных законодательством Российской Федерации и Астраханской области"</t>
  </si>
  <si>
    <t>Подпрограмма "Переселение граждан из непригодного для проживания жилищного фонда Астраханской области"</t>
  </si>
  <si>
    <t>ВЦП "Повышение эффективности государственного управления в сфере строительства, дорожного хозяйства и жилищно-коммунального хозяйства Астраханской области"</t>
  </si>
  <si>
    <t>Подпрограмма "Устойчивое развитие сельских территорий Астраханской области"</t>
  </si>
  <si>
    <t>Подпрограмма "Развитие мелиорации земель сельскохозяйственного назначения Астраханской области"</t>
  </si>
  <si>
    <t>Подпрограмма "Развитие рыбохозяйственного комплекса Астраханской области"</t>
  </si>
  <si>
    <t>Основное мероприятие по реализации регионального проекта «Создание системы поддержки фермеров и развитие сельской кооперации» в рамках национального проекта «Малое и среднее предпринимательство и поддержка индивидуальной предпринимательской инициативы»</t>
  </si>
  <si>
    <t>ВЦП «Экономически значимая региональная программа государственной поддержки отрасли растениеводства в Астраханской области»</t>
  </si>
  <si>
    <t>ВЦП "Экономически значимая региональная программа развития отрасли животноводства в Астраханской области"</t>
  </si>
  <si>
    <t>ВЦП "Повышение эффективности государственного управления в сфере сельского хозяйства и рыбной промышленности Астраханской области"</t>
  </si>
  <si>
    <t>ВЦП "Экономически значимая региональная программа развития сельскохозяйственной кооперации и малых форм хозяйствования в Астраханской области"</t>
  </si>
  <si>
    <t>ВЦП "Стимулирование инвестиционной деятельности, внедрения инноваций и повышение финансовой устойчивости АПК Астраханской области"</t>
  </si>
  <si>
    <t>Подпрограмма "Модернизация системы водоснабжения и водоотведения в Астраханской области"</t>
  </si>
  <si>
    <t>Подпрограмма "Развитие энергосбережения и повышение энергетической эффективности на территории Астраханской области"</t>
  </si>
  <si>
    <t>Подпрограмма "Программа газификации жилищно-коммунального хозяйства, промышленных и иных организаций"</t>
  </si>
  <si>
    <t>Подпрограмма "Создание комплексной системы обращения с отходами в Астраханской области"</t>
  </si>
  <si>
    <t>Подпрограмма "Развитие промышленности Астраханской области и повышение ее конкурентоспособности"</t>
  </si>
  <si>
    <t>Подпрограмма "Комплексное развитие Астраханского воднотранспортного узла"</t>
  </si>
  <si>
    <t>Подпрограмма "Повышение безопасности дорожного движения в Астраханской области"</t>
  </si>
  <si>
    <t>Подпрограмма "Внедрение спутниковых навигационных технологий с использованием системы ГЛОНАСС и других результатов космической деятельности в интересах социально-экономического развития Астраханской области"</t>
  </si>
  <si>
    <t>ВЦП "Создание условий для устойчивого развития промышленного и транспортного комплексов, а также эффективного использования природных ресурсов Астраханской области"</t>
  </si>
  <si>
    <t>Подпрограмма "Культура и искусство Астраханской области"</t>
  </si>
  <si>
    <t>Подпрограмма "Сохранение и популяризация объектов историко-культурного и археологического наследия Астраханской области"</t>
  </si>
  <si>
    <t>Подпрограмма "Укрепление материально-технической базы государственных учреждений культуры и искусства Астраханской области"</t>
  </si>
  <si>
    <t>Подпрограмма "Развитие культуры села Астраханской области"</t>
  </si>
  <si>
    <t>Подпрограмма "Развитие туризма в Астраханской области"</t>
  </si>
  <si>
    <t xml:space="preserve">Основное мероприятие по реализации регионального проекта «Культурная среда» в рамках национального проекта «Культура» </t>
  </si>
  <si>
    <t xml:space="preserve">Основное мероприятие по реализации регионального проекта «Творческие люди» в рамках национального проекта «Культура» </t>
  </si>
  <si>
    <t xml:space="preserve">Основное мероприятие по реализации регионального проекта «Цифровая культура» в рамках национального проекта «Культура» </t>
  </si>
  <si>
    <t>ВЦП "Повышение эффективности государственного управления в сфере культуры и туризма Астраханской области"</t>
  </si>
  <si>
    <t>Подпрограмма "Повышение уровня развития спорта высших достижений и системы подготовки спортивного резерва в Астраханской области"</t>
  </si>
  <si>
    <t xml:space="preserve">Основное мероприятие по реализации регионального проекта «Создание для всех категорий и групп населения условий для занятий физической культурой и спортом, массовым спортом, в том числе повышения уровня обеспеченности населения объектами спорта, а также подготовка спортивного резерва (Астраханская область)» в рамках национального проекта «Демография» </t>
  </si>
  <si>
    <t>ВЦП "Повышение эффективности деятельности в осуществлении организации спортивного движения в Астраханской области"</t>
  </si>
  <si>
    <t>Подпрограмма "Информатизация Астраханской области"</t>
  </si>
  <si>
    <t>Подпрограмма "Цифровая экономика Астраханской области"</t>
  </si>
  <si>
    <t>Основное мероприятие "Основное мероприятие по реализации регионального проекта "Информационная инфраструктура (Астраханская область) в рамках национального проекта "Цифровая экономика"</t>
  </si>
  <si>
    <t>Подпрограмма "Развитие водохозяйственного комплекса Астраханской области"</t>
  </si>
  <si>
    <t>Подпрограмма "О сохранении и воспроизводстве охотничьих ресурсов в Астраханской области"</t>
  </si>
  <si>
    <t>Основное мероприятие "Обеспечение использования, охраны, защиты и воспроизводства лесов"</t>
  </si>
  <si>
    <t xml:space="preserve">Основное мероприятие по реализации регионального проекта «Чистая страна (Астраханская область)» в рамках национального проекта «Экология» </t>
  </si>
  <si>
    <t>Основное мероприятие по реализации регионального проекта «Оздоровление Волги (Астраханская область)» в рамках национального проекта «Экология»</t>
  </si>
  <si>
    <t xml:space="preserve">Основное мероприятие по реализации регионального проекта «Сохранение уникальных водных объектов (Астраханская область)» в рамках национального проекта «Экология» </t>
  </si>
  <si>
    <t xml:space="preserve">Основное мероприятие по реализации регионального проекта «Сохранение биологического разнообразия и  развитие экологического туризма (Астраханская область)» в рамках национального проекта «Экология» </t>
  </si>
  <si>
    <t xml:space="preserve">Основное мероприятие по реализации регионального проекта «Сохранение лесов (Астраханская область)» в рамках национального проекта «Экология» </t>
  </si>
  <si>
    <t>ВЦП "Охрана территорий и обеспечение экологической безопасности Астраханской области"</t>
  </si>
  <si>
    <t>Подпрограмма "Создание условий для гражданского становления, эффективной социализации и самореализации молодых граждан"</t>
  </si>
  <si>
    <t>Подпрограмма "Обеспечение жильем молодых семей в Астраханской области"</t>
  </si>
  <si>
    <t>Подпрограмма "Поддержка казачества на территории Астраханской области"</t>
  </si>
  <si>
    <t>Подпрограмма "Активная политика занятости населения и социальная поддержка безработных граждан"</t>
  </si>
  <si>
    <t>Подпрограмма "Содействие в поиске работы незанятым инвалидам, нуждающимся в трудоустройстве, и сопровождение инвалидов молодого возраста при трудоустройстве"</t>
  </si>
  <si>
    <t>ВЦП "Создание условий для обеспечения занятости населения Астраханской области"</t>
  </si>
  <si>
    <t>Подпрограмма "Профилактика правонарушений и усиление борьбы с преступностью в Астраханской области"</t>
  </si>
  <si>
    <t>Подпрограмма "Профилактика экстремизма и терроризма в Астраханской области"</t>
  </si>
  <si>
    <t>Подпрограмма "Комплексные меры противодействия злоупотреблению наркотиками и их незаконному обороту в Астраханской области"</t>
  </si>
  <si>
    <t>Подпрограмма "Создание экономических механизмов привлечения и поддержки инвестиций в Астраханской области"</t>
  </si>
  <si>
    <t>Подпрограмма "Создание условий для эффективного функционирования особой экономической зоны промышленно-производственного типа, созданной на территории муниципального образования "Наримановский район" АО"</t>
  </si>
  <si>
    <t>Подпрограмма "Содействие развитию малого и среднего предпринимательства"</t>
  </si>
  <si>
    <t>Подпрограмма "Содействие развитию инновационного предпринимательства в Астраханской области"</t>
  </si>
  <si>
    <t>Подпрограмма "Содействие развитию экспортно ориентированного предпринимательства в Астраханской области"</t>
  </si>
  <si>
    <t>Подпрограмма "Содействие развитию молодежного предпринимательства"</t>
  </si>
  <si>
    <t xml:space="preserve">Основное мероприятие по реализации регионального проекта «Расширение доступа субъектов малого и среднего предпринимательства к финансовым ресурсам, в том числе к льготному финансированию» в рамках национального проекта «Малое и среднее предпринимательство и поддержка индивидуальной предпринимательской инициативы» </t>
  </si>
  <si>
    <t>Основное мероприятие по реализации регионального проекта «Акселерация субъектов малого предпринимательства» в рамках национального проекта «Малое и среднее предпринимательство и поддержка индивидуальной предпринимательской инициативы»</t>
  </si>
  <si>
    <t xml:space="preserve">Основное мероприятие по реализации регионального проекта «Популяризация предпринимательства» в рамках национального проекта «Малое и среднее предпринимательство и поддержка индивидуальной предпринимательской инициативы» </t>
  </si>
  <si>
    <t>ВЦП  "Обеспечение эффективного управления социально-экономическим развитием Астраханской области"</t>
  </si>
  <si>
    <t>Подпрограмма «Обеспечение прав потребителей в Астраханской области»</t>
  </si>
  <si>
    <t>Подпрограмма "Развитие муниципальной службы Астраханской области"</t>
  </si>
  <si>
    <t>Подпрограмма "Развитие государственной гражданской службы в исполнительных органах государственной власти Астраханской области"</t>
  </si>
  <si>
    <t>ВЦП"Организация профессионального развития государственных гражданских служащих Астраханской области и подготовка резерва управленческих кадров Астраханской области"</t>
  </si>
  <si>
    <t>Подпрограмма "Укрепление единства российской нации и этнокультурное развитие народов России на территории Астраханской области"</t>
  </si>
  <si>
    <t>Подпрограмма "О работе с соотечетсвенниками, проживающими за рубежом"</t>
  </si>
  <si>
    <t>Подпрограмма "Благоустройство дворовых и общественных территорий в Астраханской области"</t>
  </si>
  <si>
    <t>Основное мероприятие по реализации регинального проекта "Формирование комфортной городской среды (Астраханская область) в рамках национального проекта "Жилье и городская среда"</t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</si>
  <si>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«Старшее поколение» в рамках национального проекта «Демография» </t>
    </r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</si>
  <si>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«Дорожная сеть» в рамках национального проекта «Безопасные и качественные автомобильные дороги» </t>
    </r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</si>
  <si>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«Обеспечение устойчивого сокращения непригодного для проживания жилищного фонда» в рамках национального проекта «Жилье и городская среда» </t>
    </r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</si>
  <si>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«Экспорт продукции агропромышленного комплекса» в рамках национального проекта «Международная кооперация и экспорт» </t>
    </r>
  </si>
  <si>
    <r>
      <rPr>
        <sz val="14"/>
        <color indexed="8"/>
        <rFont val="Times New Roman"/>
        <family val="1"/>
        <charset val="204"/>
      </rPr>
      <t>Основное мероприятие «Закупка топлива (мазута, печного топлива) на очередной отопительный сезон»</t>
    </r>
  </si>
  <si>
    <r>
      <rPr>
        <sz val="14"/>
        <color indexed="8"/>
        <rFont val="Times New Roman"/>
        <family val="1"/>
        <charset val="204"/>
      </rPr>
      <t>Основное мероприятие «Реализация мероприятий по капитальному ремонту общего имущества многоквартирных домов, расположенных на территории Астраханской области</t>
    </r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</si>
  <si>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«Чистая страна» в рамках национального проекта «Экология» </t>
    </r>
  </si>
  <si>
    <r>
      <rPr>
        <sz val="14"/>
        <color indexed="8"/>
        <rFont val="Times New Roman"/>
        <family val="1"/>
        <charset val="204"/>
      </rPr>
      <t>Основное мероприятие по реализации регионального проекта «Комплексная система обращения с твердыми коммунальными отходами» в рамках национального проекта «Экология»</t>
    </r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</si>
  <si>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«Чистая вода» в рамках национального проекта «Экология» </t>
    </r>
  </si>
  <si>
    <r>
      <rPr>
        <sz val="14"/>
        <color indexed="8"/>
        <rFont val="Times New Roman"/>
        <family val="1"/>
        <charset val="204"/>
      </rPr>
      <t xml:space="preserve">Подпрограмма «Развитие пассажирского транспорта в Астраханской области» </t>
    </r>
  </si>
  <si>
    <r>
      <t xml:space="preserve">Подпрограмма "Развитие массового спорта и физкультурно-оздоровительного движения в Астраханской области"                                          </t>
    </r>
    <r>
      <rPr>
        <i/>
        <sz val="14"/>
        <rFont val="Times New Roman"/>
        <family val="1"/>
        <charset val="204"/>
      </rPr>
      <t xml:space="preserve">  </t>
    </r>
  </si>
  <si>
    <r>
      <rPr>
        <sz val="14"/>
        <color indexed="8"/>
        <rFont val="Times New Roman"/>
        <family val="1"/>
        <charset val="204"/>
      </rPr>
      <t xml:space="preserve">Основное мероприятие по реализации регионального проекта «Формирование комфортной городской среды» в рамках национального проекта «Жилье и городская среда» </t>
    </r>
  </si>
  <si>
    <r>
      <rPr>
        <sz val="14"/>
        <color indexed="8"/>
        <rFont val="Times New Roman"/>
        <family val="1"/>
        <charset val="204"/>
      </rPr>
      <t>Основное мероприятие по реализации регионального проекта «Социальная активность» в рамках национального проекта «Образование»</t>
    </r>
  </si>
  <si>
    <t xml:space="preserve"> С В О Д Н Ы Й   О Т Ч Е Т 
об исполнении государственных программ Астраханской области за 2019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</si>
</sst>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.0"/>
    <numFmt numFmtId="165" formatCode="0.0%"/>
  </numFmts>
  <fonts count="1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color rgb="FF000000"/>
      <name val="Arial Cyr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u val="singleAccounting"/>
      <sz val="14"/>
      <color rgb="FF000000"/>
      <name val="Times New Roman"/>
      <family val="1"/>
      <charset val="204"/>
    </font>
    <font>
      <u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u/>
      <sz val="14"/>
      <color rgb="FF000000"/>
      <name val="Times New Roman"/>
      <family val="1"/>
      <charset val="204"/>
    </font>
    <font>
      <i/>
      <u/>
      <sz val="14"/>
      <color rgb="FF000000"/>
      <name val="Times New Roman"/>
      <family val="1"/>
      <charset val="204"/>
    </font>
    <font>
      <i/>
      <u/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</patternFill>
    </fill>
    <fill>
      <patternFill patternType="solid">
        <fgColor theme="0"/>
        <bgColor indexed="26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4" fontId="6" fillId="4" borderId="11">
      <alignment horizontal="right" vertical="top" shrinkToFit="1"/>
    </xf>
    <xf numFmtId="9" fontId="5" fillId="0" borderId="0" applyFont="0" applyFill="0" applyBorder="0" applyAlignment="0" applyProtection="0"/>
  </cellStyleXfs>
  <cellXfs count="525">
    <xf numFmtId="0" fontId="0" fillId="0" borderId="0" xfId="0"/>
    <xf numFmtId="0" fontId="2" fillId="3" borderId="0" xfId="0" applyFont="1" applyFill="1"/>
    <xf numFmtId="0" fontId="2" fillId="2" borderId="0" xfId="0" applyFont="1" applyFill="1"/>
    <xf numFmtId="0" fontId="2" fillId="2" borderId="3" xfId="0" applyFont="1" applyFill="1" applyBorder="1"/>
    <xf numFmtId="0" fontId="2" fillId="2" borderId="3" xfId="0" applyFont="1" applyFill="1" applyBorder="1" applyAlignment="1">
      <alignment wrapText="1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3" borderId="0" xfId="0" applyFont="1" applyFill="1"/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/>
    <xf numFmtId="0" fontId="7" fillId="2" borderId="3" xfId="0" applyFont="1" applyFill="1" applyBorder="1" applyAlignment="1">
      <alignment horizontal="justify" vertical="center"/>
    </xf>
    <xf numFmtId="0" fontId="7" fillId="3" borderId="9" xfId="0" applyFont="1" applyFill="1" applyBorder="1"/>
    <xf numFmtId="0" fontId="7" fillId="2" borderId="1" xfId="0" applyFont="1" applyFill="1" applyBorder="1" applyAlignment="1">
      <alignment horizontal="left" vertical="top" wrapText="1"/>
    </xf>
    <xf numFmtId="0" fontId="7" fillId="0" borderId="9" xfId="0" applyFont="1" applyFill="1" applyBorder="1"/>
    <xf numFmtId="0" fontId="7" fillId="0" borderId="9" xfId="0" applyFont="1" applyFill="1" applyBorder="1" applyAlignment="1">
      <alignment vertical="top"/>
    </xf>
    <xf numFmtId="0" fontId="7" fillId="0" borderId="9" xfId="0" applyFont="1" applyFill="1" applyBorder="1" applyAlignment="1">
      <alignment vertical="center"/>
    </xf>
    <xf numFmtId="0" fontId="7" fillId="2" borderId="9" xfId="0" applyFont="1" applyFill="1" applyBorder="1"/>
    <xf numFmtId="4" fontId="7" fillId="2" borderId="0" xfId="0" applyNumberFormat="1" applyFont="1" applyFill="1" applyAlignment="1">
      <alignment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center"/>
    </xf>
    <xf numFmtId="4" fontId="7" fillId="2" borderId="0" xfId="0" applyNumberFormat="1" applyFont="1" applyFill="1"/>
    <xf numFmtId="4" fontId="2" fillId="2" borderId="0" xfId="0" applyNumberFormat="1" applyFont="1" applyFill="1" applyAlignment="1">
      <alignment horizontal="center"/>
    </xf>
    <xf numFmtId="4" fontId="2" fillId="2" borderId="0" xfId="0" applyNumberFormat="1" applyFont="1" applyFill="1"/>
    <xf numFmtId="0" fontId="7" fillId="0" borderId="0" xfId="0" applyFont="1" applyFill="1"/>
    <xf numFmtId="0" fontId="2" fillId="0" borderId="0" xfId="0" applyFont="1" applyFill="1"/>
    <xf numFmtId="0" fontId="7" fillId="3" borderId="9" xfId="0" applyFont="1" applyFill="1" applyBorder="1" applyAlignment="1">
      <alignment vertical="top"/>
    </xf>
    <xf numFmtId="0" fontId="7" fillId="3" borderId="9" xfId="0" applyFont="1" applyFill="1" applyBorder="1" applyAlignment="1"/>
    <xf numFmtId="0" fontId="12" fillId="2" borderId="1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center"/>
    </xf>
    <xf numFmtId="0" fontId="7" fillId="2" borderId="9" xfId="0" applyFont="1" applyFill="1" applyBorder="1" applyAlignment="1">
      <alignment vertical="top"/>
    </xf>
    <xf numFmtId="0" fontId="7" fillId="2" borderId="9" xfId="0" applyFont="1" applyFill="1" applyBorder="1" applyAlignment="1">
      <alignment vertical="center"/>
    </xf>
    <xf numFmtId="0" fontId="11" fillId="3" borderId="0" xfId="0" applyFont="1" applyFill="1" applyAlignment="1"/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vertical="top"/>
    </xf>
    <xf numFmtId="0" fontId="7" fillId="3" borderId="0" xfId="0" applyFont="1" applyFill="1" applyAlignment="1">
      <alignment vertical="center"/>
    </xf>
    <xf numFmtId="0" fontId="7" fillId="3" borderId="29" xfId="0" applyFont="1" applyFill="1" applyBorder="1" applyAlignment="1">
      <alignment vertical="center"/>
    </xf>
    <xf numFmtId="0" fontId="7" fillId="3" borderId="0" xfId="0" applyFont="1" applyFill="1" applyBorder="1" applyAlignment="1">
      <alignment vertical="top"/>
    </xf>
    <xf numFmtId="0" fontId="7" fillId="3" borderId="9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 vertical="top"/>
    </xf>
    <xf numFmtId="0" fontId="7" fillId="3" borderId="0" xfId="0" applyFont="1" applyFill="1" applyBorder="1" applyAlignment="1"/>
    <xf numFmtId="0" fontId="8" fillId="3" borderId="9" xfId="0" applyFont="1" applyFill="1" applyBorder="1" applyAlignment="1">
      <alignment vertical="top"/>
    </xf>
    <xf numFmtId="0" fontId="7" fillId="3" borderId="1" xfId="0" applyFont="1" applyFill="1" applyBorder="1" applyAlignment="1">
      <alignment vertical="center"/>
    </xf>
    <xf numFmtId="0" fontId="8" fillId="3" borderId="0" xfId="0" applyFont="1" applyFill="1" applyBorder="1" applyAlignment="1">
      <alignment vertical="top"/>
    </xf>
    <xf numFmtId="0" fontId="7" fillId="3" borderId="0" xfId="0" applyFont="1" applyFill="1" applyBorder="1"/>
    <xf numFmtId="0" fontId="8" fillId="2" borderId="4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0" fontId="7" fillId="2" borderId="9" xfId="0" applyFont="1" applyFill="1" applyBorder="1" applyAlignment="1"/>
    <xf numFmtId="0" fontId="8" fillId="2" borderId="1" xfId="0" applyFont="1" applyFill="1" applyBorder="1" applyAlignment="1">
      <alignment vertical="top" wrapText="1"/>
    </xf>
    <xf numFmtId="4" fontId="7" fillId="2" borderId="4" xfId="0" applyNumberFormat="1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vertical="top"/>
    </xf>
    <xf numFmtId="4" fontId="7" fillId="2" borderId="4" xfId="0" applyNumberFormat="1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left" vertical="top" wrapText="1"/>
    </xf>
    <xf numFmtId="4" fontId="11" fillId="2" borderId="27" xfId="0" applyNumberFormat="1" applyFont="1" applyFill="1" applyBorder="1" applyAlignment="1">
      <alignment horizontal="center" wrapText="1"/>
    </xf>
    <xf numFmtId="0" fontId="8" fillId="2" borderId="24" xfId="0" applyFont="1" applyFill="1" applyBorder="1" applyAlignment="1">
      <alignment vertical="top" wrapText="1"/>
    </xf>
    <xf numFmtId="4" fontId="7" fillId="2" borderId="3" xfId="0" applyNumberFormat="1" applyFont="1" applyFill="1" applyBorder="1" applyAlignment="1">
      <alignment horizontal="center" vertical="top" wrapText="1"/>
    </xf>
    <xf numFmtId="4" fontId="11" fillId="2" borderId="10" xfId="0" applyNumberFormat="1" applyFont="1" applyFill="1" applyBorder="1" applyAlignment="1">
      <alignment horizontal="center" wrapText="1"/>
    </xf>
    <xf numFmtId="4" fontId="7" fillId="2" borderId="9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 wrapText="1"/>
    </xf>
    <xf numFmtId="0" fontId="7" fillId="2" borderId="0" xfId="0" applyFont="1" applyFill="1" applyBorder="1"/>
    <xf numFmtId="0" fontId="7" fillId="2" borderId="25" xfId="0" applyFont="1" applyFill="1" applyBorder="1" applyAlignment="1">
      <alignment vertical="top" wrapText="1"/>
    </xf>
    <xf numFmtId="4" fontId="11" fillId="2" borderId="3" xfId="0" applyNumberFormat="1" applyFont="1" applyFill="1" applyBorder="1" applyAlignment="1">
      <alignment horizontal="center" wrapText="1"/>
    </xf>
    <xf numFmtId="0" fontId="7" fillId="2" borderId="24" xfId="0" applyFont="1" applyFill="1" applyBorder="1" applyAlignment="1">
      <alignment vertical="top" wrapText="1"/>
    </xf>
    <xf numFmtId="0" fontId="8" fillId="2" borderId="24" xfId="0" applyFont="1" applyFill="1" applyBorder="1" applyAlignment="1">
      <alignment horizontal="left" vertical="top" wrapText="1"/>
    </xf>
    <xf numFmtId="0" fontId="12" fillId="2" borderId="27" xfId="0" applyFont="1" applyFill="1" applyBorder="1" applyAlignment="1">
      <alignment horizontal="left" vertical="top" wrapText="1"/>
    </xf>
    <xf numFmtId="0" fontId="8" fillId="2" borderId="9" xfId="0" applyFont="1" applyFill="1" applyBorder="1" applyAlignment="1">
      <alignment vertical="top"/>
    </xf>
    <xf numFmtId="0" fontId="8" fillId="2" borderId="1" xfId="0" applyFont="1" applyFill="1" applyBorder="1" applyAlignment="1">
      <alignment horizontal="left" vertical="top" wrapText="1"/>
    </xf>
    <xf numFmtId="0" fontId="7" fillId="2" borderId="24" xfId="0" applyFont="1" applyFill="1" applyBorder="1" applyAlignment="1">
      <alignment horizontal="left" vertical="top" wrapText="1"/>
    </xf>
    <xf numFmtId="4" fontId="7" fillId="2" borderId="27" xfId="0" applyNumberFormat="1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left" vertical="top" wrapText="1"/>
    </xf>
    <xf numFmtId="4" fontId="11" fillId="2" borderId="0" xfId="0" applyNumberFormat="1" applyFont="1" applyFill="1" applyBorder="1" applyAlignment="1">
      <alignment horizontal="center" wrapText="1"/>
    </xf>
    <xf numFmtId="4" fontId="7" fillId="2" borderId="0" xfId="0" applyNumberFormat="1" applyFont="1" applyFill="1" applyBorder="1" applyAlignment="1">
      <alignment horizontal="center" vertical="top" wrapText="1"/>
    </xf>
    <xf numFmtId="4" fontId="11" fillId="2" borderId="26" xfId="0" applyNumberFormat="1" applyFont="1" applyFill="1" applyBorder="1" applyAlignment="1">
      <alignment horizontal="center" wrapText="1"/>
    </xf>
    <xf numFmtId="4" fontId="8" fillId="2" borderId="8" xfId="0" applyNumberFormat="1" applyFont="1" applyFill="1" applyBorder="1" applyAlignment="1">
      <alignment horizontal="center" vertical="top" wrapText="1"/>
    </xf>
    <xf numFmtId="4" fontId="8" fillId="2" borderId="4" xfId="0" applyNumberFormat="1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vertical="top"/>
    </xf>
    <xf numFmtId="4" fontId="7" fillId="2" borderId="8" xfId="0" applyNumberFormat="1" applyFont="1" applyFill="1" applyBorder="1" applyAlignment="1">
      <alignment horizontal="center" vertical="top" wrapText="1"/>
    </xf>
    <xf numFmtId="0" fontId="7" fillId="2" borderId="0" xfId="0" applyFont="1" applyFill="1" applyBorder="1" applyAlignment="1"/>
    <xf numFmtId="4" fontId="11" fillId="2" borderId="25" xfId="0" applyNumberFormat="1" applyFont="1" applyFill="1" applyBorder="1" applyAlignment="1">
      <alignment horizontal="center" wrapText="1"/>
    </xf>
    <xf numFmtId="4" fontId="7" fillId="2" borderId="6" xfId="0" applyNumberFormat="1" applyFont="1" applyFill="1" applyBorder="1" applyAlignment="1">
      <alignment horizontal="center" vertical="top" wrapText="1"/>
    </xf>
    <xf numFmtId="4" fontId="7" fillId="2" borderId="5" xfId="0" applyNumberFormat="1" applyFont="1" applyFill="1" applyBorder="1" applyAlignment="1">
      <alignment horizontal="center" vertical="top" wrapText="1"/>
    </xf>
    <xf numFmtId="4" fontId="11" fillId="2" borderId="27" xfId="0" applyNumberFormat="1" applyFont="1" applyFill="1" applyBorder="1" applyAlignment="1">
      <alignment horizontal="center" shrinkToFit="1"/>
    </xf>
    <xf numFmtId="0" fontId="9" fillId="2" borderId="1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top" wrapText="1"/>
    </xf>
    <xf numFmtId="0" fontId="9" fillId="2" borderId="27" xfId="0" applyFont="1" applyFill="1" applyBorder="1" applyAlignment="1">
      <alignment horizontal="left" vertical="top" wrapText="1"/>
    </xf>
    <xf numFmtId="0" fontId="7" fillId="2" borderId="29" xfId="0" applyFont="1" applyFill="1" applyBorder="1" applyAlignment="1">
      <alignment vertical="center"/>
    </xf>
    <xf numFmtId="0" fontId="12" fillId="2" borderId="4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vertical="top" wrapText="1"/>
    </xf>
    <xf numFmtId="4" fontId="11" fillId="2" borderId="6" xfId="0" applyNumberFormat="1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vertical="center"/>
    </xf>
    <xf numFmtId="0" fontId="11" fillId="2" borderId="0" xfId="0" applyFont="1" applyFill="1" applyAlignment="1"/>
    <xf numFmtId="0" fontId="7" fillId="2" borderId="0" xfId="0" applyFont="1" applyFill="1" applyAlignment="1">
      <alignment vertical="top"/>
    </xf>
    <xf numFmtId="4" fontId="9" fillId="2" borderId="1" xfId="4" applyNumberFormat="1" applyFont="1" applyFill="1" applyBorder="1" applyAlignment="1">
      <alignment horizontal="center" vertical="center" shrinkToFit="1"/>
    </xf>
    <xf numFmtId="4" fontId="7" fillId="2" borderId="4" xfId="0" applyNumberFormat="1" applyFont="1" applyFill="1" applyBorder="1" applyAlignment="1">
      <alignment horizontal="center" vertical="center" shrinkToFit="1"/>
    </xf>
    <xf numFmtId="4" fontId="7" fillId="2" borderId="4" xfId="0" applyNumberFormat="1" applyFont="1" applyFill="1" applyBorder="1" applyAlignment="1">
      <alignment horizontal="center" vertical="center"/>
    </xf>
    <xf numFmtId="4" fontId="9" fillId="2" borderId="4" xfId="4" applyNumberFormat="1" applyFont="1" applyFill="1" applyBorder="1" applyAlignment="1">
      <alignment horizontal="center" vertical="top" shrinkToFit="1"/>
    </xf>
    <xf numFmtId="4" fontId="7" fillId="2" borderId="4" xfId="0" applyNumberFormat="1" applyFont="1" applyFill="1" applyBorder="1" applyAlignment="1">
      <alignment horizontal="center" vertical="top" shrinkToFit="1"/>
    </xf>
    <xf numFmtId="4" fontId="7" fillId="2" borderId="4" xfId="0" applyNumberFormat="1" applyFont="1" applyFill="1" applyBorder="1" applyAlignment="1">
      <alignment horizontal="center" vertical="top"/>
    </xf>
    <xf numFmtId="4" fontId="9" fillId="2" borderId="1" xfId="4" applyNumberFormat="1" applyFont="1" applyFill="1" applyBorder="1" applyAlignment="1">
      <alignment horizontal="center" shrinkToFit="1"/>
    </xf>
    <xf numFmtId="4" fontId="7" fillId="2" borderId="4" xfId="0" applyNumberFormat="1" applyFont="1" applyFill="1" applyBorder="1" applyAlignment="1">
      <alignment horizontal="center" shrinkToFit="1"/>
    </xf>
    <xf numFmtId="4" fontId="7" fillId="2" borderId="4" xfId="0" applyNumberFormat="1" applyFont="1" applyFill="1" applyBorder="1" applyAlignment="1">
      <alignment horizontal="center"/>
    </xf>
    <xf numFmtId="4" fontId="9" fillId="2" borderId="1" xfId="4" applyNumberFormat="1" applyFont="1" applyFill="1" applyBorder="1" applyAlignment="1">
      <alignment horizontal="center" vertical="top" shrinkToFit="1"/>
    </xf>
    <xf numFmtId="4" fontId="9" fillId="2" borderId="4" xfId="4" applyNumberFormat="1" applyFont="1" applyFill="1" applyBorder="1" applyAlignment="1">
      <alignment horizontal="center" vertical="center" shrinkToFit="1"/>
    </xf>
    <xf numFmtId="4" fontId="14" fillId="2" borderId="5" xfId="0" applyNumberFormat="1" applyFont="1" applyFill="1" applyBorder="1" applyAlignment="1">
      <alignment horizontal="center" shrinkToFit="1"/>
    </xf>
    <xf numFmtId="4" fontId="11" fillId="2" borderId="25" xfId="0" applyNumberFormat="1" applyFont="1" applyFill="1" applyBorder="1" applyAlignment="1">
      <alignment horizontal="center" shrinkToFit="1"/>
    </xf>
    <xf numFmtId="4" fontId="11" fillId="2" borderId="27" xfId="0" applyNumberFormat="1" applyFont="1" applyFill="1" applyBorder="1" applyAlignment="1">
      <alignment horizontal="center"/>
    </xf>
    <xf numFmtId="4" fontId="9" fillId="2" borderId="7" xfId="0" applyNumberFormat="1" applyFont="1" applyFill="1" applyBorder="1" applyAlignment="1">
      <alignment horizontal="center" vertical="top" shrinkToFit="1"/>
    </xf>
    <xf numFmtId="4" fontId="7" fillId="2" borderId="7" xfId="0" applyNumberFormat="1" applyFont="1" applyFill="1" applyBorder="1" applyAlignment="1">
      <alignment horizontal="center" vertical="top" shrinkToFit="1"/>
    </xf>
    <xf numFmtId="4" fontId="9" fillId="2" borderId="27" xfId="0" applyNumberFormat="1" applyFont="1" applyFill="1" applyBorder="1" applyAlignment="1">
      <alignment horizontal="center" vertical="center" shrinkToFit="1"/>
    </xf>
    <xf numFmtId="4" fontId="7" fillId="2" borderId="3" xfId="0" applyNumberFormat="1" applyFont="1" applyFill="1" applyBorder="1" applyAlignment="1">
      <alignment horizontal="center" vertical="center" shrinkToFit="1"/>
    </xf>
    <xf numFmtId="4" fontId="7" fillId="2" borderId="3" xfId="0" applyNumberFormat="1" applyFont="1" applyFill="1" applyBorder="1" applyAlignment="1">
      <alignment horizontal="center" vertical="center"/>
    </xf>
    <xf numFmtId="4" fontId="14" fillId="2" borderId="27" xfId="0" applyNumberFormat="1" applyFont="1" applyFill="1" applyBorder="1" applyAlignment="1">
      <alignment horizontal="center" shrinkToFit="1"/>
    </xf>
    <xf numFmtId="4" fontId="9" fillId="2" borderId="3" xfId="0" applyNumberFormat="1" applyFont="1" applyFill="1" applyBorder="1" applyAlignment="1">
      <alignment horizontal="center" vertical="top" shrinkToFit="1"/>
    </xf>
    <xf numFmtId="4" fontId="7" fillId="2" borderId="3" xfId="0" applyNumberFormat="1" applyFont="1" applyFill="1" applyBorder="1" applyAlignment="1">
      <alignment horizontal="center" vertical="top" shrinkToFit="1"/>
    </xf>
    <xf numFmtId="4" fontId="7" fillId="2" borderId="3" xfId="0" applyNumberFormat="1" applyFont="1" applyFill="1" applyBorder="1" applyAlignment="1">
      <alignment horizontal="center" vertical="top"/>
    </xf>
    <xf numFmtId="4" fontId="14" fillId="2" borderId="25" xfId="0" applyNumberFormat="1" applyFont="1" applyFill="1" applyBorder="1" applyAlignment="1">
      <alignment horizontal="center" shrinkToFit="1"/>
    </xf>
    <xf numFmtId="4" fontId="11" fillId="2" borderId="10" xfId="0" applyNumberFormat="1" applyFont="1" applyFill="1" applyBorder="1" applyAlignment="1">
      <alignment horizontal="center" shrinkToFit="1"/>
    </xf>
    <xf numFmtId="4" fontId="11" fillId="2" borderId="10" xfId="0" applyNumberFormat="1" applyFont="1" applyFill="1" applyBorder="1" applyAlignment="1">
      <alignment horizontal="center"/>
    </xf>
    <xf numFmtId="4" fontId="7" fillId="2" borderId="9" xfId="0" applyNumberFormat="1" applyFont="1" applyFill="1" applyBorder="1" applyAlignment="1">
      <alignment horizontal="center" vertical="top" shrinkToFit="1"/>
    </xf>
    <xf numFmtId="4" fontId="7" fillId="2" borderId="9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center" shrinkToFit="1"/>
    </xf>
    <xf numFmtId="4" fontId="9" fillId="2" borderId="1" xfId="0" applyNumberFormat="1" applyFont="1" applyFill="1" applyBorder="1" applyAlignment="1">
      <alignment horizontal="center" vertical="center" shrinkToFit="1"/>
    </xf>
    <xf numFmtId="4" fontId="14" fillId="2" borderId="27" xfId="4" applyNumberFormat="1" applyFont="1" applyFill="1" applyBorder="1" applyAlignment="1">
      <alignment horizontal="center" shrinkToFit="1"/>
    </xf>
    <xf numFmtId="4" fontId="11" fillId="2" borderId="26" xfId="0" applyNumberFormat="1" applyFont="1" applyFill="1" applyBorder="1" applyAlignment="1">
      <alignment horizontal="center" shrinkToFit="1"/>
    </xf>
    <xf numFmtId="4" fontId="11" fillId="2" borderId="3" xfId="0" applyNumberFormat="1" applyFont="1" applyFill="1" applyBorder="1" applyAlignment="1">
      <alignment horizontal="center" shrinkToFit="1"/>
    </xf>
    <xf numFmtId="4" fontId="11" fillId="2" borderId="3" xfId="0" applyNumberFormat="1" applyFont="1" applyFill="1" applyBorder="1" applyAlignment="1">
      <alignment horizontal="center"/>
    </xf>
    <xf numFmtId="4" fontId="7" fillId="2" borderId="4" xfId="4" applyNumberFormat="1" applyFont="1" applyFill="1" applyBorder="1" applyAlignment="1">
      <alignment horizontal="center" vertical="top" shrinkToFit="1"/>
    </xf>
    <xf numFmtId="4" fontId="7" fillId="2" borderId="8" xfId="0" applyNumberFormat="1" applyFont="1" applyFill="1" applyBorder="1" applyAlignment="1">
      <alignment horizontal="center" vertical="top" shrinkToFit="1"/>
    </xf>
    <xf numFmtId="4" fontId="9" fillId="2" borderId="27" xfId="4" applyNumberFormat="1" applyFont="1" applyFill="1" applyBorder="1" applyAlignment="1">
      <alignment horizontal="center" vertical="center" shrinkToFit="1"/>
    </xf>
    <xf numFmtId="4" fontId="7" fillId="2" borderId="1" xfId="0" applyNumberFormat="1" applyFont="1" applyFill="1" applyBorder="1" applyAlignment="1">
      <alignment horizontal="center" vertical="center" shrinkToFit="1"/>
    </xf>
    <xf numFmtId="4" fontId="7" fillId="2" borderId="12" xfId="0" applyNumberFormat="1" applyFont="1" applyFill="1" applyBorder="1" applyAlignment="1">
      <alignment horizontal="center" shrinkToFit="1"/>
    </xf>
    <xf numFmtId="4" fontId="7" fillId="2" borderId="26" xfId="0" applyNumberFormat="1" applyFont="1" applyFill="1" applyBorder="1" applyAlignment="1">
      <alignment horizontal="center" vertical="top" shrinkToFit="1"/>
    </xf>
    <xf numFmtId="4" fontId="7" fillId="2" borderId="27" xfId="0" applyNumberFormat="1" applyFont="1" applyFill="1" applyBorder="1" applyAlignment="1">
      <alignment horizontal="center" vertical="top" shrinkToFit="1"/>
    </xf>
    <xf numFmtId="4" fontId="7" fillId="2" borderId="19" xfId="0" applyNumberFormat="1" applyFont="1" applyFill="1" applyBorder="1" applyAlignment="1">
      <alignment horizontal="center" vertical="center" shrinkToFit="1"/>
    </xf>
    <xf numFmtId="4" fontId="7" fillId="2" borderId="20" xfId="0" applyNumberFormat="1" applyFont="1" applyFill="1" applyBorder="1" applyAlignment="1">
      <alignment horizontal="center" vertical="center" shrinkToFit="1"/>
    </xf>
    <xf numFmtId="4" fontId="7" fillId="2" borderId="16" xfId="0" applyNumberFormat="1" applyFont="1" applyFill="1" applyBorder="1" applyAlignment="1">
      <alignment horizontal="center" vertical="center" shrinkToFit="1"/>
    </xf>
    <xf numFmtId="4" fontId="7" fillId="2" borderId="17" xfId="0" applyNumberFormat="1" applyFont="1" applyFill="1" applyBorder="1" applyAlignment="1">
      <alignment horizontal="center" vertical="center" shrinkToFit="1"/>
    </xf>
    <xf numFmtId="4" fontId="7" fillId="2" borderId="14" xfId="0" applyNumberFormat="1" applyFont="1" applyFill="1" applyBorder="1" applyAlignment="1">
      <alignment horizontal="center" vertical="center" shrinkToFit="1"/>
    </xf>
    <xf numFmtId="4" fontId="7" fillId="2" borderId="27" xfId="0" applyNumberFormat="1" applyFont="1" applyFill="1" applyBorder="1" applyAlignment="1">
      <alignment horizontal="center" vertical="center" shrinkToFit="1"/>
    </xf>
    <xf numFmtId="4" fontId="11" fillId="2" borderId="0" xfId="0" applyNumberFormat="1" applyFont="1" applyFill="1" applyBorder="1" applyAlignment="1">
      <alignment horizontal="center" shrinkToFit="1"/>
    </xf>
    <xf numFmtId="4" fontId="7" fillId="2" borderId="0" xfId="0" applyNumberFormat="1" applyFont="1" applyFill="1" applyBorder="1" applyAlignment="1">
      <alignment horizontal="center" vertical="top" shrinkToFit="1"/>
    </xf>
    <xf numFmtId="4" fontId="9" fillId="2" borderId="3" xfId="4" applyNumberFormat="1" applyFont="1" applyFill="1" applyBorder="1" applyAlignment="1">
      <alignment horizontal="center" vertical="center" shrinkToFit="1"/>
    </xf>
    <xf numFmtId="4" fontId="8" fillId="2" borderId="5" xfId="4" applyNumberFormat="1" applyFont="1" applyFill="1" applyBorder="1" applyAlignment="1">
      <alignment horizontal="center" vertical="top" shrinkToFit="1"/>
    </xf>
    <xf numFmtId="4" fontId="13" fillId="2" borderId="3" xfId="4" applyNumberFormat="1" applyFont="1" applyFill="1" applyBorder="1" applyAlignment="1">
      <alignment horizontal="center" vertical="top" shrinkToFit="1"/>
    </xf>
    <xf numFmtId="4" fontId="8" fillId="2" borderId="7" xfId="0" applyNumberFormat="1" applyFont="1" applyFill="1" applyBorder="1" applyAlignment="1">
      <alignment horizontal="center" vertical="top" wrapText="1"/>
    </xf>
    <xf numFmtId="4" fontId="8" fillId="2" borderId="4" xfId="4" applyNumberFormat="1" applyFont="1" applyFill="1" applyBorder="1" applyAlignment="1">
      <alignment horizontal="center" vertical="top" shrinkToFit="1"/>
    </xf>
    <xf numFmtId="4" fontId="13" fillId="2" borderId="4" xfId="4" applyNumberFormat="1" applyFont="1" applyFill="1" applyBorder="1" applyAlignment="1">
      <alignment horizontal="center" vertical="top" shrinkToFit="1"/>
    </xf>
    <xf numFmtId="4" fontId="7" fillId="2" borderId="7" xfId="0" applyNumberFormat="1" applyFont="1" applyFill="1" applyBorder="1" applyAlignment="1">
      <alignment horizontal="center" vertical="top" wrapText="1"/>
    </xf>
    <xf numFmtId="4" fontId="7" fillId="2" borderId="32" xfId="0" applyNumberFormat="1" applyFont="1" applyFill="1" applyBorder="1" applyAlignment="1">
      <alignment horizontal="center" vertical="center" shrinkToFit="1"/>
    </xf>
    <xf numFmtId="4" fontId="7" fillId="2" borderId="33" xfId="0" applyNumberFormat="1" applyFont="1" applyFill="1" applyBorder="1" applyAlignment="1">
      <alignment horizontal="center" vertical="center" shrinkToFit="1"/>
    </xf>
    <xf numFmtId="4" fontId="14" fillId="2" borderId="26" xfId="4" applyNumberFormat="1" applyFont="1" applyFill="1" applyBorder="1" applyAlignment="1">
      <alignment horizontal="center" shrinkToFit="1"/>
    </xf>
    <xf numFmtId="4" fontId="9" fillId="2" borderId="3" xfId="4" applyNumberFormat="1" applyFont="1" applyFill="1" applyBorder="1" applyAlignment="1">
      <alignment horizontal="center" vertical="top" shrinkToFit="1"/>
    </xf>
    <xf numFmtId="4" fontId="9" fillId="2" borderId="6" xfId="4" applyNumberFormat="1" applyFont="1" applyFill="1" applyBorder="1" applyAlignment="1">
      <alignment horizontal="center" vertical="top" shrinkToFit="1"/>
    </xf>
    <xf numFmtId="4" fontId="7" fillId="2" borderId="12" xfId="0" applyNumberFormat="1" applyFont="1" applyFill="1" applyBorder="1" applyAlignment="1">
      <alignment horizontal="center" vertical="center" shrinkToFit="1"/>
    </xf>
    <xf numFmtId="4" fontId="9" fillId="2" borderId="11" xfId="4" applyNumberFormat="1" applyFont="1" applyFill="1" applyBorder="1" applyAlignment="1">
      <alignment horizontal="center" vertical="center" shrinkToFit="1"/>
    </xf>
    <xf numFmtId="4" fontId="7" fillId="2" borderId="27" xfId="0" applyNumberFormat="1" applyFont="1" applyFill="1" applyBorder="1" applyAlignment="1">
      <alignment horizontal="center" wrapText="1"/>
    </xf>
    <xf numFmtId="4" fontId="11" fillId="2" borderId="4" xfId="0" applyNumberFormat="1" applyFont="1" applyFill="1" applyBorder="1" applyAlignment="1">
      <alignment horizontal="center" wrapText="1"/>
    </xf>
    <xf numFmtId="4" fontId="7" fillId="2" borderId="30" xfId="0" applyNumberFormat="1" applyFont="1" applyFill="1" applyBorder="1" applyAlignment="1">
      <alignment horizontal="center" vertical="center" shrinkToFit="1"/>
    </xf>
    <xf numFmtId="4" fontId="7" fillId="2" borderId="15" xfId="0" applyNumberFormat="1" applyFont="1" applyFill="1" applyBorder="1" applyAlignment="1">
      <alignment horizontal="center" vertical="center" shrinkToFit="1"/>
    </xf>
    <xf numFmtId="4" fontId="9" fillId="2" borderId="27" xfId="0" applyNumberFormat="1" applyFont="1" applyFill="1" applyBorder="1" applyAlignment="1">
      <alignment horizontal="center" shrinkToFit="1"/>
    </xf>
    <xf numFmtId="4" fontId="7" fillId="2" borderId="0" xfId="0" applyNumberFormat="1" applyFont="1" applyFill="1" applyBorder="1" applyAlignment="1">
      <alignment horizontal="center" shrinkToFit="1"/>
    </xf>
    <xf numFmtId="4" fontId="7" fillId="2" borderId="7" xfId="0" applyNumberFormat="1" applyFont="1" applyFill="1" applyBorder="1" applyAlignment="1">
      <alignment horizontal="center" wrapText="1"/>
    </xf>
    <xf numFmtId="4" fontId="7" fillId="2" borderId="8" xfId="0" applyNumberFormat="1" applyFont="1" applyFill="1" applyBorder="1" applyAlignment="1">
      <alignment horizontal="center" wrapText="1"/>
    </xf>
    <xf numFmtId="4" fontId="9" fillId="2" borderId="1" xfId="0" applyNumberFormat="1" applyFont="1" applyFill="1" applyBorder="1" applyAlignment="1">
      <alignment horizontal="center" vertical="top" shrinkToFit="1"/>
    </xf>
    <xf numFmtId="4" fontId="7" fillId="2" borderId="1" xfId="0" applyNumberFormat="1" applyFont="1" applyFill="1" applyBorder="1" applyAlignment="1">
      <alignment horizontal="center" vertical="top" shrinkToFit="1"/>
    </xf>
    <xf numFmtId="4" fontId="11" fillId="2" borderId="4" xfId="0" applyNumberFormat="1" applyFont="1" applyFill="1" applyBorder="1" applyAlignment="1">
      <alignment horizontal="center" vertical="top" wrapText="1"/>
    </xf>
    <xf numFmtId="4" fontId="7" fillId="2" borderId="18" xfId="0" applyNumberFormat="1" applyFont="1" applyFill="1" applyBorder="1" applyAlignment="1">
      <alignment horizontal="center" vertical="center" shrinkToFit="1"/>
    </xf>
    <xf numFmtId="4" fontId="7" fillId="2" borderId="0" xfId="0" applyNumberFormat="1" applyFont="1" applyFill="1" applyBorder="1" applyAlignment="1">
      <alignment horizontal="center" vertical="center" shrinkToFit="1"/>
    </xf>
    <xf numFmtId="4" fontId="11" fillId="2" borderId="6" xfId="0" applyNumberFormat="1" applyFont="1" applyFill="1" applyBorder="1" applyAlignment="1">
      <alignment horizontal="center" shrinkToFit="1"/>
    </xf>
    <xf numFmtId="4" fontId="11" fillId="2" borderId="21" xfId="0" applyNumberFormat="1" applyFont="1" applyFill="1" applyBorder="1" applyAlignment="1">
      <alignment horizontal="center" shrinkToFit="1"/>
    </xf>
    <xf numFmtId="4" fontId="7" fillId="2" borderId="31" xfId="0" applyNumberFormat="1" applyFont="1" applyFill="1" applyBorder="1" applyAlignment="1">
      <alignment horizontal="center" vertical="center" shrinkToFit="1"/>
    </xf>
    <xf numFmtId="4" fontId="11" fillId="2" borderId="5" xfId="0" applyNumberFormat="1" applyFont="1" applyFill="1" applyBorder="1" applyAlignment="1">
      <alignment horizontal="center" shrinkToFit="1"/>
    </xf>
    <xf numFmtId="4" fontId="11" fillId="2" borderId="5" xfId="0" applyNumberFormat="1" applyFont="1" applyFill="1" applyBorder="1" applyAlignment="1">
      <alignment horizontal="center" wrapText="1"/>
    </xf>
    <xf numFmtId="4" fontId="7" fillId="2" borderId="28" xfId="0" applyNumberFormat="1" applyFont="1" applyFill="1" applyBorder="1" applyAlignment="1">
      <alignment horizontal="center" vertical="center" shrinkToFit="1"/>
    </xf>
    <xf numFmtId="4" fontId="7" fillId="2" borderId="34" xfId="0" applyNumberFormat="1" applyFont="1" applyFill="1" applyBorder="1" applyAlignment="1">
      <alignment horizontal="center" vertical="center" shrinkToFit="1"/>
    </xf>
    <xf numFmtId="4" fontId="7" fillId="2" borderId="36" xfId="0" applyNumberFormat="1" applyFont="1" applyFill="1" applyBorder="1" applyAlignment="1">
      <alignment horizontal="center" vertical="center" shrinkToFit="1"/>
    </xf>
    <xf numFmtId="4" fontId="7" fillId="2" borderId="25" xfId="0" applyNumberFormat="1" applyFont="1" applyFill="1" applyBorder="1" applyAlignment="1">
      <alignment horizontal="center" vertical="center" shrinkToFit="1"/>
    </xf>
    <xf numFmtId="4" fontId="9" fillId="2" borderId="3" xfId="0" applyNumberFormat="1" applyFont="1" applyFill="1" applyBorder="1" applyAlignment="1">
      <alignment horizontal="center" vertical="center" shrinkToFit="1"/>
    </xf>
    <xf numFmtId="4" fontId="7" fillId="2" borderId="10" xfId="0" applyNumberFormat="1" applyFont="1" applyFill="1" applyBorder="1" applyAlignment="1">
      <alignment horizontal="center" vertical="center" shrinkToFit="1"/>
    </xf>
    <xf numFmtId="4" fontId="7" fillId="2" borderId="29" xfId="0" applyNumberFormat="1" applyFont="1" applyFill="1" applyBorder="1" applyAlignment="1">
      <alignment horizontal="center" vertical="center" shrinkToFit="1"/>
    </xf>
    <xf numFmtId="4" fontId="7" fillId="2" borderId="13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wrapText="1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0" xfId="4" applyNumberFormat="1" applyFont="1" applyFill="1" applyBorder="1" applyAlignment="1">
      <alignment horizontal="center" vertical="top" wrapText="1"/>
    </xf>
    <xf numFmtId="165" fontId="11" fillId="2" borderId="25" xfId="6" applyNumberFormat="1" applyFont="1" applyFill="1" applyBorder="1" applyAlignment="1">
      <alignment horizontal="center" wrapText="1"/>
    </xf>
    <xf numFmtId="165" fontId="11" fillId="2" borderId="27" xfId="6" applyNumberFormat="1" applyFont="1" applyFill="1" applyBorder="1" applyAlignment="1">
      <alignment horizontal="center" wrapText="1"/>
    </xf>
    <xf numFmtId="165" fontId="7" fillId="2" borderId="7" xfId="6" applyNumberFormat="1" applyFont="1" applyFill="1" applyBorder="1" applyAlignment="1">
      <alignment horizontal="center" vertical="top" wrapText="1"/>
    </xf>
    <xf numFmtId="165" fontId="7" fillId="2" borderId="4" xfId="6" applyNumberFormat="1" applyFont="1" applyFill="1" applyBorder="1" applyAlignment="1">
      <alignment horizontal="center" vertical="top" wrapText="1"/>
    </xf>
    <xf numFmtId="4" fontId="7" fillId="2" borderId="3" xfId="0" applyNumberFormat="1" applyFont="1" applyFill="1" applyBorder="1" applyAlignment="1">
      <alignment horizont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5" fontId="7" fillId="2" borderId="4" xfId="6" applyNumberFormat="1" applyFont="1" applyFill="1" applyBorder="1" applyAlignment="1">
      <alignment horizontal="center" vertical="center" wrapText="1"/>
    </xf>
    <xf numFmtId="165" fontId="7" fillId="2" borderId="2" xfId="6" applyNumberFormat="1" applyFont="1" applyFill="1" applyBorder="1" applyAlignment="1">
      <alignment horizontal="center" vertical="center" wrapText="1"/>
    </xf>
    <xf numFmtId="165" fontId="7" fillId="2" borderId="2" xfId="6" applyNumberFormat="1" applyFont="1" applyFill="1" applyBorder="1" applyAlignment="1">
      <alignment horizontal="center" wrapText="1"/>
    </xf>
    <xf numFmtId="165" fontId="7" fillId="2" borderId="27" xfId="6" applyNumberFormat="1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vertical="top" wrapText="1"/>
    </xf>
    <xf numFmtId="165" fontId="7" fillId="2" borderId="27" xfId="6" applyNumberFormat="1" applyFont="1" applyFill="1" applyBorder="1" applyAlignment="1">
      <alignment horizontal="center" wrapText="1"/>
    </xf>
    <xf numFmtId="0" fontId="13" fillId="2" borderId="24" xfId="0" applyFont="1" applyFill="1" applyBorder="1" applyAlignment="1">
      <alignment horizontal="left" vertical="top" wrapText="1"/>
    </xf>
    <xf numFmtId="165" fontId="7" fillId="2" borderId="3" xfId="6" applyNumberFormat="1" applyFont="1" applyFill="1" applyBorder="1" applyAlignment="1">
      <alignment horizontal="center" vertical="top" wrapText="1"/>
    </xf>
    <xf numFmtId="165" fontId="7" fillId="2" borderId="5" xfId="6" applyNumberFormat="1" applyFont="1" applyFill="1" applyBorder="1" applyAlignment="1">
      <alignment horizontal="center" vertical="top" wrapText="1"/>
    </xf>
    <xf numFmtId="4" fontId="16" fillId="2" borderId="27" xfId="0" applyNumberFormat="1" applyFont="1" applyFill="1" applyBorder="1" applyAlignment="1">
      <alignment horizontal="center" wrapText="1"/>
    </xf>
    <xf numFmtId="0" fontId="8" fillId="2" borderId="9" xfId="0" applyFont="1" applyFill="1" applyBorder="1"/>
    <xf numFmtId="0" fontId="8" fillId="3" borderId="9" xfId="0" applyFont="1" applyFill="1" applyBorder="1"/>
    <xf numFmtId="4" fontId="13" fillId="2" borderId="4" xfId="0" applyNumberFormat="1" applyFont="1" applyFill="1" applyBorder="1" applyAlignment="1">
      <alignment horizontal="center" vertical="top" shrinkToFit="1"/>
    </xf>
    <xf numFmtId="4" fontId="8" fillId="2" borderId="0" xfId="0" applyNumberFormat="1" applyFont="1" applyFill="1" applyBorder="1" applyAlignment="1">
      <alignment horizontal="center" vertical="top" shrinkToFit="1"/>
    </xf>
    <xf numFmtId="4" fontId="8" fillId="2" borderId="3" xfId="0" applyNumberFormat="1" applyFont="1" applyFill="1" applyBorder="1" applyAlignment="1">
      <alignment horizontal="center" vertical="top" shrinkToFit="1"/>
    </xf>
    <xf numFmtId="4" fontId="8" fillId="2" borderId="3" xfId="0" applyNumberFormat="1" applyFont="1" applyFill="1" applyBorder="1" applyAlignment="1">
      <alignment horizontal="center" vertical="top" wrapText="1"/>
    </xf>
    <xf numFmtId="165" fontId="7" fillId="2" borderId="2" xfId="6" applyNumberFormat="1" applyFont="1" applyFill="1" applyBorder="1" applyAlignment="1">
      <alignment horizontal="center" vertical="top" wrapText="1"/>
    </xf>
    <xf numFmtId="165" fontId="7" fillId="2" borderId="3" xfId="6" applyNumberFormat="1" applyFont="1" applyFill="1" applyBorder="1" applyAlignment="1">
      <alignment horizontal="center" vertical="center" wrapText="1"/>
    </xf>
    <xf numFmtId="165" fontId="7" fillId="2" borderId="25" xfId="6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top" wrapText="1"/>
    </xf>
    <xf numFmtId="4" fontId="13" fillId="2" borderId="1" xfId="0" applyNumberFormat="1" applyFont="1" applyFill="1" applyBorder="1" applyAlignment="1">
      <alignment horizontal="center" vertical="center" shrinkToFit="1"/>
    </xf>
    <xf numFmtId="4" fontId="8" fillId="2" borderId="4" xfId="0" applyNumberFormat="1" applyFont="1" applyFill="1" applyBorder="1" applyAlignment="1">
      <alignment horizontal="center" vertical="center" shrinkToFit="1"/>
    </xf>
    <xf numFmtId="165" fontId="11" fillId="2" borderId="10" xfId="6" applyNumberFormat="1" applyFont="1" applyFill="1" applyBorder="1" applyAlignment="1">
      <alignment horizontal="center" wrapText="1"/>
    </xf>
    <xf numFmtId="0" fontId="8" fillId="2" borderId="3" xfId="0" applyFont="1" applyFill="1" applyBorder="1" applyAlignment="1">
      <alignment wrapText="1"/>
    </xf>
    <xf numFmtId="165" fontId="7" fillId="2" borderId="9" xfId="6" applyNumberFormat="1" applyFont="1" applyFill="1" applyBorder="1" applyAlignment="1">
      <alignment horizontal="center" vertical="top" wrapText="1"/>
    </xf>
    <xf numFmtId="165" fontId="7" fillId="2" borderId="26" xfId="6" applyNumberFormat="1" applyFont="1" applyFill="1" applyBorder="1" applyAlignment="1">
      <alignment horizontal="center" vertical="center" wrapText="1"/>
    </xf>
    <xf numFmtId="4" fontId="9" fillId="2" borderId="5" xfId="0" applyNumberFormat="1" applyFont="1" applyFill="1" applyBorder="1" applyAlignment="1">
      <alignment horizontal="center" vertical="top" shrinkToFit="1"/>
    </xf>
    <xf numFmtId="4" fontId="7" fillId="2" borderId="0" xfId="0" applyNumberFormat="1" applyFont="1" applyFill="1" applyBorder="1" applyAlignment="1">
      <alignment horizontal="center" vertical="top"/>
    </xf>
    <xf numFmtId="165" fontId="7" fillId="2" borderId="0" xfId="6" applyNumberFormat="1" applyFont="1" applyFill="1" applyBorder="1" applyAlignment="1">
      <alignment horizontal="center" wrapText="1"/>
    </xf>
    <xf numFmtId="165" fontId="7" fillId="2" borderId="8" xfId="6" applyNumberFormat="1" applyFont="1" applyFill="1" applyBorder="1" applyAlignment="1">
      <alignment horizontal="center" vertical="top" wrapText="1"/>
    </xf>
    <xf numFmtId="165" fontId="11" fillId="2" borderId="26" xfId="6" applyNumberFormat="1" applyFont="1" applyFill="1" applyBorder="1" applyAlignment="1">
      <alignment horizontal="center" wrapText="1"/>
    </xf>
    <xf numFmtId="0" fontId="7" fillId="2" borderId="3" xfId="0" applyFont="1" applyFill="1" applyBorder="1" applyAlignment="1">
      <alignment vertical="top" wrapText="1"/>
    </xf>
    <xf numFmtId="4" fontId="8" fillId="2" borderId="4" xfId="0" applyNumberFormat="1" applyFont="1" applyFill="1" applyBorder="1" applyAlignment="1">
      <alignment horizontal="center" vertical="top" shrinkToFit="1"/>
    </xf>
    <xf numFmtId="4" fontId="8" fillId="2" borderId="4" xfId="0" applyNumberFormat="1" applyFont="1" applyFill="1" applyBorder="1" applyAlignment="1">
      <alignment horizontal="center" vertical="top"/>
    </xf>
    <xf numFmtId="10" fontId="7" fillId="2" borderId="27" xfId="6" applyNumberFormat="1" applyFont="1" applyFill="1" applyBorder="1" applyAlignment="1">
      <alignment horizontal="center" vertical="center" wrapText="1"/>
    </xf>
    <xf numFmtId="165" fontId="7" fillId="2" borderId="1" xfId="6" applyNumberFormat="1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vertical="top" wrapText="1"/>
    </xf>
    <xf numFmtId="164" fontId="7" fillId="2" borderId="4" xfId="0" applyNumberFormat="1" applyFont="1" applyFill="1" applyBorder="1" applyAlignment="1">
      <alignment vertical="top" wrapText="1"/>
    </xf>
    <xf numFmtId="164" fontId="7" fillId="2" borderId="0" xfId="0" applyNumberFormat="1" applyFont="1" applyFill="1" applyBorder="1" applyAlignment="1">
      <alignment vertical="top" wrapText="1"/>
    </xf>
    <xf numFmtId="4" fontId="9" fillId="2" borderId="1" xfId="0" applyNumberFormat="1" applyFont="1" applyFill="1" applyBorder="1" applyAlignment="1">
      <alignment horizontal="center" shrinkToFit="1"/>
    </xf>
    <xf numFmtId="4" fontId="7" fillId="2" borderId="1" xfId="0" applyNumberFormat="1" applyFont="1" applyFill="1" applyBorder="1" applyAlignment="1">
      <alignment horizontal="center" shrinkToFit="1"/>
    </xf>
    <xf numFmtId="4" fontId="7" fillId="2" borderId="1" xfId="0" applyNumberFormat="1" applyFont="1" applyFill="1" applyBorder="1" applyAlignment="1">
      <alignment horizontal="center" wrapText="1"/>
    </xf>
    <xf numFmtId="165" fontId="7" fillId="2" borderId="26" xfId="6" applyNumberFormat="1" applyFont="1" applyFill="1" applyBorder="1" applyAlignment="1">
      <alignment horizontal="center" wrapText="1"/>
    </xf>
    <xf numFmtId="0" fontId="8" fillId="2" borderId="7" xfId="0" applyFont="1" applyFill="1" applyBorder="1" applyAlignment="1">
      <alignment horizontal="left" vertical="top" wrapText="1"/>
    </xf>
    <xf numFmtId="4" fontId="7" fillId="2" borderId="1" xfId="0" applyNumberFormat="1" applyFont="1" applyFill="1" applyBorder="1" applyAlignment="1">
      <alignment horizontal="center" vertical="top" wrapText="1"/>
    </xf>
    <xf numFmtId="4" fontId="7" fillId="2" borderId="27" xfId="0" applyNumberFormat="1" applyFont="1" applyFill="1" applyBorder="1" applyAlignment="1">
      <alignment horizontal="center" vertical="top" wrapText="1"/>
    </xf>
    <xf numFmtId="4" fontId="13" fillId="2" borderId="1" xfId="4" applyNumberFormat="1" applyFont="1" applyFill="1" applyBorder="1" applyAlignment="1">
      <alignment horizontal="center" vertical="center" shrinkToFit="1"/>
    </xf>
    <xf numFmtId="4" fontId="8" fillId="2" borderId="1" xfId="0" applyNumberFormat="1" applyFont="1" applyFill="1" applyBorder="1" applyAlignment="1">
      <alignment horizontal="center" vertical="center" shrinkToFi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vertical="center"/>
    </xf>
    <xf numFmtId="165" fontId="7" fillId="2" borderId="6" xfId="6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left" vertical="top" wrapText="1"/>
    </xf>
    <xf numFmtId="4" fontId="13" fillId="2" borderId="5" xfId="0" applyNumberFormat="1" applyFont="1" applyFill="1" applyBorder="1" applyAlignment="1">
      <alignment horizontal="center" vertical="top" shrinkToFit="1"/>
    </xf>
    <xf numFmtId="4" fontId="8" fillId="2" borderId="0" xfId="0" applyNumberFormat="1" applyFont="1" applyFill="1" applyBorder="1" applyAlignment="1">
      <alignment horizontal="center" vertical="top" wrapText="1"/>
    </xf>
    <xf numFmtId="4" fontId="8" fillId="2" borderId="3" xfId="0" applyNumberFormat="1" applyFont="1" applyFill="1" applyBorder="1" applyAlignment="1">
      <alignment horizontal="center" vertical="top"/>
    </xf>
    <xf numFmtId="164" fontId="11" fillId="2" borderId="25" xfId="0" applyNumberFormat="1" applyFont="1" applyFill="1" applyBorder="1" applyAlignment="1">
      <alignment horizontal="center" wrapText="1"/>
    </xf>
    <xf numFmtId="164" fontId="7" fillId="2" borderId="5" xfId="0" applyNumberFormat="1" applyFont="1" applyFill="1" applyBorder="1" applyAlignment="1">
      <alignment horizontal="center" vertical="top" wrapText="1"/>
    </xf>
    <xf numFmtId="164" fontId="7" fillId="2" borderId="7" xfId="0" applyNumberFormat="1" applyFont="1" applyFill="1" applyBorder="1" applyAlignment="1">
      <alignment horizontal="center" vertical="top" wrapText="1"/>
    </xf>
    <xf numFmtId="164" fontId="7" fillId="2" borderId="27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top" wrapText="1"/>
    </xf>
    <xf numFmtId="4" fontId="13" fillId="2" borderId="1" xfId="0" applyNumberFormat="1" applyFont="1" applyFill="1" applyBorder="1" applyAlignment="1">
      <alignment horizontal="center" shrinkToFit="1"/>
    </xf>
    <xf numFmtId="4" fontId="8" fillId="2" borderId="1" xfId="0" applyNumberFormat="1" applyFont="1" applyFill="1" applyBorder="1" applyAlignment="1">
      <alignment horizontal="center" shrinkToFit="1"/>
    </xf>
    <xf numFmtId="4" fontId="8" fillId="2" borderId="4" xfId="0" applyNumberFormat="1" applyFont="1" applyFill="1" applyBorder="1" applyAlignment="1">
      <alignment horizontal="center" wrapText="1"/>
    </xf>
    <xf numFmtId="4" fontId="8" fillId="2" borderId="7" xfId="0" applyNumberFormat="1" applyFont="1" applyFill="1" applyBorder="1" applyAlignment="1">
      <alignment horizontal="center" wrapText="1"/>
    </xf>
    <xf numFmtId="4" fontId="8" fillId="2" borderId="8" xfId="0" applyNumberFormat="1" applyFont="1" applyFill="1" applyBorder="1" applyAlignment="1">
      <alignment horizontal="center" wrapText="1"/>
    </xf>
    <xf numFmtId="4" fontId="13" fillId="2" borderId="1" xfId="0" applyNumberFormat="1" applyFont="1" applyFill="1" applyBorder="1" applyAlignment="1">
      <alignment horizontal="center" vertical="top" shrinkToFit="1"/>
    </xf>
    <xf numFmtId="4" fontId="8" fillId="2" borderId="1" xfId="0" applyNumberFormat="1" applyFont="1" applyFill="1" applyBorder="1" applyAlignment="1">
      <alignment horizontal="center" vertical="top" shrinkToFit="1"/>
    </xf>
    <xf numFmtId="4" fontId="8" fillId="2" borderId="8" xfId="0" applyNumberFormat="1" applyFont="1" applyFill="1" applyBorder="1" applyAlignment="1">
      <alignment horizontal="center" vertical="top" shrinkToFit="1"/>
    </xf>
    <xf numFmtId="0" fontId="9" fillId="2" borderId="25" xfId="0" applyFont="1" applyFill="1" applyBorder="1" applyAlignment="1">
      <alignment horizontal="left" vertical="center" wrapText="1"/>
    </xf>
    <xf numFmtId="4" fontId="15" fillId="2" borderId="25" xfId="0" applyNumberFormat="1" applyFont="1" applyFill="1" applyBorder="1" applyAlignment="1">
      <alignment horizontal="center" shrinkToFit="1"/>
    </xf>
    <xf numFmtId="4" fontId="16" fillId="2" borderId="27" xfId="0" applyNumberFormat="1" applyFont="1" applyFill="1" applyBorder="1" applyAlignment="1">
      <alignment horizontal="center" shrinkToFit="1"/>
    </xf>
    <xf numFmtId="4" fontId="16" fillId="2" borderId="10" xfId="0" applyNumberFormat="1" applyFont="1" applyFill="1" applyBorder="1" applyAlignment="1">
      <alignment horizontal="center" shrinkToFit="1"/>
    </xf>
    <xf numFmtId="4" fontId="16" fillId="2" borderId="10" xfId="0" applyNumberFormat="1" applyFont="1" applyFill="1" applyBorder="1" applyAlignment="1">
      <alignment horizontal="center" wrapText="1"/>
    </xf>
    <xf numFmtId="0" fontId="8" fillId="2" borderId="29" xfId="0" applyFont="1" applyFill="1" applyBorder="1" applyAlignment="1">
      <alignment vertical="center"/>
    </xf>
    <xf numFmtId="0" fontId="8" fillId="3" borderId="29" xfId="0" applyFont="1" applyFill="1" applyBorder="1" applyAlignment="1">
      <alignment vertical="center"/>
    </xf>
    <xf numFmtId="4" fontId="13" fillId="2" borderId="7" xfId="0" applyNumberFormat="1" applyFont="1" applyFill="1" applyBorder="1" applyAlignment="1">
      <alignment horizontal="center" vertical="top" shrinkToFit="1"/>
    </xf>
    <xf numFmtId="4" fontId="8" fillId="2" borderId="9" xfId="0" applyNumberFormat="1" applyFont="1" applyFill="1" applyBorder="1" applyAlignment="1">
      <alignment horizontal="center" vertical="top" shrinkToFit="1"/>
    </xf>
    <xf numFmtId="4" fontId="8" fillId="2" borderId="9" xfId="0" applyNumberFormat="1" applyFont="1" applyFill="1" applyBorder="1" applyAlignment="1">
      <alignment horizontal="center" vertical="top" wrapText="1"/>
    </xf>
    <xf numFmtId="165" fontId="7" fillId="2" borderId="6" xfId="6" applyNumberFormat="1" applyFont="1" applyFill="1" applyBorder="1" applyAlignment="1">
      <alignment horizontal="center" vertical="top" wrapText="1"/>
    </xf>
    <xf numFmtId="0" fontId="9" fillId="2" borderId="24" xfId="0" applyFont="1" applyFill="1" applyBorder="1" applyAlignment="1">
      <alignment horizontal="left" vertical="center" wrapText="1"/>
    </xf>
    <xf numFmtId="0" fontId="13" fillId="2" borderId="24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 wrapText="1"/>
    </xf>
    <xf numFmtId="165" fontId="11" fillId="2" borderId="3" xfId="6" applyNumberFormat="1" applyFont="1" applyFill="1" applyBorder="1" applyAlignment="1">
      <alignment horizontal="center" wrapText="1"/>
    </xf>
    <xf numFmtId="165" fontId="11" fillId="2" borderId="5" xfId="6" applyNumberFormat="1" applyFont="1" applyFill="1" applyBorder="1" applyAlignment="1">
      <alignment horizontal="center" wrapText="1"/>
    </xf>
    <xf numFmtId="4" fontId="7" fillId="2" borderId="35" xfId="0" applyNumberFormat="1" applyFont="1" applyFill="1" applyBorder="1" applyAlignment="1">
      <alignment horizontal="center" vertical="top" shrinkToFit="1"/>
    </xf>
    <xf numFmtId="0" fontId="8" fillId="2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vertical="center" wrapText="1"/>
    </xf>
    <xf numFmtId="4" fontId="8" fillId="2" borderId="29" xfId="0" applyNumberFormat="1" applyFont="1" applyFill="1" applyBorder="1" applyAlignment="1">
      <alignment horizontal="center" vertical="center" shrinkToFit="1"/>
    </xf>
    <xf numFmtId="4" fontId="8" fillId="2" borderId="13" xfId="0" applyNumberFormat="1" applyFont="1" applyFill="1" applyBorder="1" applyAlignment="1">
      <alignment horizontal="center" vertical="center" shrinkToFit="1"/>
    </xf>
    <xf numFmtId="4" fontId="8" fillId="2" borderId="4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164" fontId="7" fillId="2" borderId="37" xfId="0" applyNumberFormat="1" applyFont="1" applyFill="1" applyBorder="1" applyAlignment="1">
      <alignment horizontal="center" vertical="center" wrapText="1"/>
    </xf>
    <xf numFmtId="165" fontId="7" fillId="2" borderId="8" xfId="6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wrapText="1"/>
    </xf>
    <xf numFmtId="4" fontId="7" fillId="2" borderId="5" xfId="4" applyNumberFormat="1" applyFont="1" applyFill="1" applyBorder="1" applyAlignment="1">
      <alignment horizontal="center" vertical="top" wrapText="1"/>
    </xf>
    <xf numFmtId="4" fontId="7" fillId="2" borderId="45" xfId="0" applyNumberFormat="1" applyFont="1" applyFill="1" applyBorder="1" applyAlignment="1">
      <alignment horizontal="center" vertical="center"/>
    </xf>
    <xf numFmtId="4" fontId="11" fillId="2" borderId="47" xfId="0" applyNumberFormat="1" applyFont="1" applyFill="1" applyBorder="1" applyAlignment="1">
      <alignment horizontal="center" wrapText="1"/>
    </xf>
    <xf numFmtId="4" fontId="7" fillId="2" borderId="49" xfId="0" applyNumberFormat="1" applyFont="1" applyFill="1" applyBorder="1" applyAlignment="1">
      <alignment horizontal="center" vertical="top" wrapText="1"/>
    </xf>
    <xf numFmtId="0" fontId="7" fillId="2" borderId="50" xfId="0" applyFont="1" applyFill="1" applyBorder="1" applyAlignment="1">
      <alignment horizontal="center" vertical="center"/>
    </xf>
    <xf numFmtId="4" fontId="7" fillId="2" borderId="0" xfId="0" applyNumberFormat="1" applyFont="1" applyFill="1" applyBorder="1" applyAlignment="1">
      <alignment horizontal="center"/>
    </xf>
    <xf numFmtId="4" fontId="7" fillId="2" borderId="51" xfId="0" applyNumberFormat="1" applyFont="1" applyFill="1" applyBorder="1" applyAlignment="1">
      <alignment horizontal="center" wrapText="1"/>
    </xf>
    <xf numFmtId="0" fontId="7" fillId="2" borderId="48" xfId="0" applyFont="1" applyFill="1" applyBorder="1" applyAlignment="1">
      <alignment horizontal="center" vertical="center"/>
    </xf>
    <xf numFmtId="4" fontId="7" fillId="2" borderId="49" xfId="0" applyNumberFormat="1" applyFont="1" applyFill="1" applyBorder="1" applyAlignment="1">
      <alignment horizontal="center" vertical="center" wrapText="1"/>
    </xf>
    <xf numFmtId="4" fontId="11" fillId="2" borderId="51" xfId="0" applyNumberFormat="1" applyFont="1" applyFill="1" applyBorder="1" applyAlignment="1">
      <alignment horizontal="center" wrapText="1"/>
    </xf>
    <xf numFmtId="49" fontId="7" fillId="2" borderId="48" xfId="0" applyNumberFormat="1" applyFont="1" applyFill="1" applyBorder="1" applyAlignment="1">
      <alignment horizontal="center" vertical="center"/>
    </xf>
    <xf numFmtId="4" fontId="10" fillId="2" borderId="27" xfId="4" applyNumberFormat="1" applyFont="1" applyFill="1" applyBorder="1" applyAlignment="1">
      <alignment horizontal="center" shrinkToFit="1"/>
    </xf>
    <xf numFmtId="4" fontId="7" fillId="2" borderId="49" xfId="0" applyNumberFormat="1" applyFont="1" applyFill="1" applyBorder="1" applyAlignment="1">
      <alignment horizontal="center" wrapText="1"/>
    </xf>
    <xf numFmtId="49" fontId="7" fillId="2" borderId="52" xfId="0" applyNumberFormat="1" applyFont="1" applyFill="1" applyBorder="1" applyAlignment="1">
      <alignment horizontal="center" vertical="center"/>
    </xf>
    <xf numFmtId="0" fontId="7" fillId="2" borderId="53" xfId="0" applyFont="1" applyFill="1" applyBorder="1" applyAlignment="1">
      <alignment horizontal="left" vertical="top" wrapText="1"/>
    </xf>
    <xf numFmtId="4" fontId="9" fillId="2" borderId="53" xfId="4" applyNumberFormat="1" applyFont="1" applyFill="1" applyBorder="1" applyAlignment="1">
      <alignment horizontal="center" vertical="center" shrinkToFit="1"/>
    </xf>
    <xf numFmtId="4" fontId="7" fillId="2" borderId="54" xfId="0" applyNumberFormat="1" applyFont="1" applyFill="1" applyBorder="1" applyAlignment="1">
      <alignment horizontal="center" vertical="center" shrinkToFit="1"/>
    </xf>
    <xf numFmtId="4" fontId="7" fillId="2" borderId="54" xfId="0" applyNumberFormat="1" applyFont="1" applyFill="1" applyBorder="1" applyAlignment="1">
      <alignment horizontal="center" vertical="center" wrapText="1"/>
    </xf>
    <xf numFmtId="4" fontId="7" fillId="2" borderId="54" xfId="0" applyNumberFormat="1" applyFont="1" applyFill="1" applyBorder="1" applyAlignment="1">
      <alignment horizontal="center" vertical="center"/>
    </xf>
    <xf numFmtId="4" fontId="7" fillId="2" borderId="55" xfId="0" applyNumberFormat="1" applyFont="1" applyFill="1" applyBorder="1" applyAlignment="1">
      <alignment horizontal="center" vertical="center" wrapText="1"/>
    </xf>
    <xf numFmtId="49" fontId="7" fillId="2" borderId="38" xfId="0" applyNumberFormat="1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left" vertical="top" wrapText="1"/>
    </xf>
    <xf numFmtId="4" fontId="9" fillId="2" borderId="39" xfId="4" applyNumberFormat="1" applyFont="1" applyFill="1" applyBorder="1" applyAlignment="1">
      <alignment horizontal="center" vertical="center" shrinkToFit="1"/>
    </xf>
    <xf numFmtId="4" fontId="7" fillId="2" borderId="39" xfId="0" applyNumberFormat="1" applyFont="1" applyFill="1" applyBorder="1" applyAlignment="1">
      <alignment horizontal="center" vertical="center" shrinkToFit="1"/>
    </xf>
    <xf numFmtId="4" fontId="7" fillId="2" borderId="39" xfId="0" applyNumberFormat="1" applyFont="1" applyFill="1" applyBorder="1" applyAlignment="1">
      <alignment horizontal="center" vertical="center" wrapText="1"/>
    </xf>
    <xf numFmtId="4" fontId="7" fillId="2" borderId="39" xfId="0" applyNumberFormat="1" applyFont="1" applyFill="1" applyBorder="1" applyAlignment="1">
      <alignment horizontal="center" vertical="center"/>
    </xf>
    <xf numFmtId="4" fontId="7" fillId="2" borderId="43" xfId="0" applyNumberFormat="1" applyFont="1" applyFill="1" applyBorder="1" applyAlignment="1">
      <alignment horizontal="center" vertical="center" wrapText="1"/>
    </xf>
    <xf numFmtId="49" fontId="7" fillId="2" borderId="44" xfId="0" applyNumberFormat="1" applyFont="1" applyFill="1" applyBorder="1" applyAlignment="1">
      <alignment horizontal="center" vertical="center"/>
    </xf>
    <xf numFmtId="0" fontId="13" fillId="2" borderId="56" xfId="0" applyFont="1" applyFill="1" applyBorder="1" applyAlignment="1">
      <alignment horizontal="left" vertical="top" wrapText="1"/>
    </xf>
    <xf numFmtId="4" fontId="9" fillId="2" borderId="54" xfId="0" applyNumberFormat="1" applyFont="1" applyFill="1" applyBorder="1" applyAlignment="1">
      <alignment horizontal="center" vertical="top" shrinkToFit="1"/>
    </xf>
    <xf numFmtId="4" fontId="7" fillId="2" borderId="54" xfId="0" applyNumberFormat="1" applyFont="1" applyFill="1" applyBorder="1" applyAlignment="1">
      <alignment horizontal="center" vertical="top" shrinkToFit="1"/>
    </xf>
    <xf numFmtId="4" fontId="7" fillId="2" borderId="54" xfId="0" applyNumberFormat="1" applyFont="1" applyFill="1" applyBorder="1" applyAlignment="1">
      <alignment horizontal="center" vertical="top" wrapText="1"/>
    </xf>
    <xf numFmtId="4" fontId="7" fillId="2" borderId="54" xfId="0" applyNumberFormat="1" applyFont="1" applyFill="1" applyBorder="1" applyAlignment="1">
      <alignment horizontal="center" vertical="top"/>
    </xf>
    <xf numFmtId="4" fontId="7" fillId="2" borderId="55" xfId="0" applyNumberFormat="1" applyFont="1" applyFill="1" applyBorder="1" applyAlignment="1">
      <alignment horizontal="center" vertical="top" wrapText="1"/>
    </xf>
    <xf numFmtId="165" fontId="16" fillId="2" borderId="10" xfId="6" applyNumberFormat="1" applyFont="1" applyFill="1" applyBorder="1" applyAlignment="1">
      <alignment horizontal="center" wrapText="1"/>
    </xf>
    <xf numFmtId="165" fontId="8" fillId="2" borderId="9" xfId="6" applyNumberFormat="1" applyFont="1" applyFill="1" applyBorder="1" applyAlignment="1">
      <alignment horizontal="center" vertical="top" wrapText="1"/>
    </xf>
    <xf numFmtId="0" fontId="13" fillId="2" borderId="58" xfId="0" applyFont="1" applyFill="1" applyBorder="1" applyAlignment="1">
      <alignment horizontal="left" vertical="top" wrapText="1"/>
    </xf>
    <xf numFmtId="4" fontId="15" fillId="2" borderId="40" xfId="0" applyNumberFormat="1" applyFont="1" applyFill="1" applyBorder="1" applyAlignment="1">
      <alignment horizontal="center" shrinkToFit="1"/>
    </xf>
    <xf numFmtId="4" fontId="16" fillId="2" borderId="42" xfId="0" applyNumberFormat="1" applyFont="1" applyFill="1" applyBorder="1" applyAlignment="1">
      <alignment horizontal="center" shrinkToFit="1"/>
    </xf>
    <xf numFmtId="4" fontId="16" fillId="2" borderId="40" xfId="0" applyNumberFormat="1" applyFont="1" applyFill="1" applyBorder="1" applyAlignment="1">
      <alignment horizontal="center" shrinkToFit="1"/>
    </xf>
    <xf numFmtId="4" fontId="16" fillId="2" borderId="40" xfId="0" applyNumberFormat="1" applyFont="1" applyFill="1" applyBorder="1" applyAlignment="1">
      <alignment horizontal="center" wrapText="1"/>
    </xf>
    <xf numFmtId="4" fontId="16" fillId="2" borderId="40" xfId="0" applyNumberFormat="1" applyFont="1" applyFill="1" applyBorder="1" applyAlignment="1">
      <alignment horizontal="center"/>
    </xf>
    <xf numFmtId="4" fontId="16" fillId="2" borderId="59" xfId="0" applyNumberFormat="1" applyFont="1" applyFill="1" applyBorder="1" applyAlignment="1">
      <alignment horizontal="center" wrapText="1"/>
    </xf>
    <xf numFmtId="4" fontId="8" fillId="2" borderId="49" xfId="0" applyNumberFormat="1" applyFont="1" applyFill="1" applyBorder="1" applyAlignment="1">
      <alignment horizontal="center" vertical="top" wrapText="1"/>
    </xf>
    <xf numFmtId="4" fontId="7" fillId="2" borderId="51" xfId="0" applyNumberFormat="1" applyFont="1" applyFill="1" applyBorder="1" applyAlignment="1">
      <alignment horizontal="center" vertical="center" wrapText="1"/>
    </xf>
    <xf numFmtId="4" fontId="7" fillId="2" borderId="51" xfId="0" applyNumberFormat="1" applyFont="1" applyFill="1" applyBorder="1" applyAlignment="1">
      <alignment horizontal="center" vertical="top" wrapText="1"/>
    </xf>
    <xf numFmtId="0" fontId="12" fillId="2" borderId="53" xfId="0" applyFont="1" applyFill="1" applyBorder="1" applyAlignment="1">
      <alignment horizontal="left" vertical="top" wrapText="1"/>
    </xf>
    <xf numFmtId="4" fontId="9" fillId="2" borderId="54" xfId="0" applyNumberFormat="1" applyFont="1" applyFill="1" applyBorder="1" applyAlignment="1">
      <alignment horizontal="center" vertical="center" shrinkToFit="1"/>
    </xf>
    <xf numFmtId="165" fontId="7" fillId="2" borderId="10" xfId="6" applyNumberFormat="1" applyFont="1" applyFill="1" applyBorder="1" applyAlignment="1">
      <alignment horizontal="center" vertical="center" wrapText="1"/>
    </xf>
    <xf numFmtId="0" fontId="12" fillId="2" borderId="39" xfId="0" applyFont="1" applyFill="1" applyBorder="1" applyAlignment="1">
      <alignment horizontal="left" vertical="top" wrapText="1"/>
    </xf>
    <xf numFmtId="4" fontId="9" fillId="2" borderId="39" xfId="0" applyNumberFormat="1" applyFont="1" applyFill="1" applyBorder="1" applyAlignment="1">
      <alignment horizontal="center" vertical="center" shrinkToFit="1"/>
    </xf>
    <xf numFmtId="49" fontId="8" fillId="2" borderId="48" xfId="0" applyNumberFormat="1" applyFont="1" applyFill="1" applyBorder="1" applyAlignment="1">
      <alignment horizontal="center" vertical="center"/>
    </xf>
    <xf numFmtId="4" fontId="13" fillId="2" borderId="45" xfId="0" applyNumberFormat="1" applyFont="1" applyFill="1" applyBorder="1" applyAlignment="1">
      <alignment horizontal="center" vertical="center" shrinkToFit="1"/>
    </xf>
    <xf numFmtId="4" fontId="7" fillId="2" borderId="49" xfId="0" applyNumberFormat="1" applyFont="1" applyFill="1" applyBorder="1" applyAlignment="1">
      <alignment horizontal="center" vertical="top" shrinkToFit="1"/>
    </xf>
    <xf numFmtId="4" fontId="9" fillId="2" borderId="53" xfId="0" applyNumberFormat="1" applyFont="1" applyFill="1" applyBorder="1" applyAlignment="1">
      <alignment horizontal="center" vertical="center" shrinkToFit="1"/>
    </xf>
    <xf numFmtId="10" fontId="7" fillId="2" borderId="10" xfId="6" applyNumberFormat="1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vertical="top" wrapText="1"/>
    </xf>
    <xf numFmtId="0" fontId="12" fillId="2" borderId="40" xfId="0" applyFont="1" applyFill="1" applyBorder="1" applyAlignment="1">
      <alignment horizontal="left" vertical="top" wrapText="1"/>
    </xf>
    <xf numFmtId="4" fontId="9" fillId="2" borderId="40" xfId="0" applyNumberFormat="1" applyFont="1" applyFill="1" applyBorder="1" applyAlignment="1">
      <alignment horizontal="center" vertical="center" shrinkToFit="1"/>
    </xf>
    <xf numFmtId="4" fontId="9" fillId="2" borderId="40" xfId="4" applyNumberFormat="1" applyFont="1" applyFill="1" applyBorder="1" applyAlignment="1">
      <alignment horizontal="center" vertical="center" shrinkToFit="1"/>
    </xf>
    <xf numFmtId="4" fontId="7" fillId="2" borderId="40" xfId="0" applyNumberFormat="1" applyFont="1" applyFill="1" applyBorder="1" applyAlignment="1">
      <alignment horizontal="center" vertical="center" shrinkToFit="1"/>
    </xf>
    <xf numFmtId="4" fontId="7" fillId="2" borderId="40" xfId="0" applyNumberFormat="1" applyFont="1" applyFill="1" applyBorder="1" applyAlignment="1">
      <alignment horizontal="center" vertical="center" wrapText="1"/>
    </xf>
    <xf numFmtId="4" fontId="7" fillId="2" borderId="40" xfId="0" applyNumberFormat="1" applyFont="1" applyFill="1" applyBorder="1" applyAlignment="1">
      <alignment horizontal="center" vertical="center"/>
    </xf>
    <xf numFmtId="4" fontId="7" fillId="2" borderId="59" xfId="0" applyNumberFormat="1" applyFont="1" applyFill="1" applyBorder="1" applyAlignment="1">
      <alignment horizontal="center" vertical="center" wrapText="1"/>
    </xf>
    <xf numFmtId="4" fontId="7" fillId="2" borderId="45" xfId="0" applyNumberFormat="1" applyFont="1" applyFill="1" applyBorder="1" applyAlignment="1">
      <alignment horizontal="center" vertical="center" wrapText="1"/>
    </xf>
    <xf numFmtId="0" fontId="8" fillId="2" borderId="48" xfId="0" applyFont="1" applyFill="1" applyBorder="1" applyAlignment="1">
      <alignment horizontal="center" vertical="center"/>
    </xf>
    <xf numFmtId="4" fontId="7" fillId="2" borderId="27" xfId="0" applyNumberFormat="1" applyFont="1" applyFill="1" applyBorder="1" applyAlignment="1">
      <alignment horizontal="center" shrinkToFit="1"/>
    </xf>
    <xf numFmtId="0" fontId="8" fillId="2" borderId="56" xfId="0" applyFont="1" applyFill="1" applyBorder="1" applyAlignment="1">
      <alignment horizontal="left" vertical="top" wrapText="1"/>
    </xf>
    <xf numFmtId="4" fontId="7" fillId="2" borderId="60" xfId="0" applyNumberFormat="1" applyFont="1" applyFill="1" applyBorder="1" applyAlignment="1">
      <alignment horizontal="center" vertical="top" wrapText="1"/>
    </xf>
    <xf numFmtId="165" fontId="7" fillId="2" borderId="10" xfId="6" applyNumberFormat="1" applyFont="1" applyFill="1" applyBorder="1" applyAlignment="1">
      <alignment horizontal="center" wrapText="1"/>
    </xf>
    <xf numFmtId="4" fontId="7" fillId="2" borderId="61" xfId="0" applyNumberFormat="1" applyFont="1" applyFill="1" applyBorder="1" applyAlignment="1">
      <alignment horizontal="center" vertical="center" shrinkToFit="1"/>
    </xf>
    <xf numFmtId="4" fontId="7" fillId="2" borderId="62" xfId="0" applyNumberFormat="1" applyFont="1" applyFill="1" applyBorder="1" applyAlignment="1">
      <alignment horizontal="center" vertical="center" shrinkToFit="1"/>
    </xf>
    <xf numFmtId="49" fontId="7" fillId="2" borderId="46" xfId="0" applyNumberFormat="1" applyFont="1" applyFill="1" applyBorder="1" applyAlignment="1">
      <alignment horizontal="center" vertical="center"/>
    </xf>
    <xf numFmtId="4" fontId="7" fillId="2" borderId="47" xfId="0" applyNumberFormat="1" applyFont="1" applyFill="1" applyBorder="1" applyAlignment="1">
      <alignment horizontal="center" vertical="center" wrapText="1"/>
    </xf>
    <xf numFmtId="4" fontId="7" fillId="2" borderId="45" xfId="0" applyNumberFormat="1" applyFont="1" applyFill="1" applyBorder="1" applyAlignment="1">
      <alignment horizontal="center" wrapText="1"/>
    </xf>
    <xf numFmtId="4" fontId="7" fillId="2" borderId="47" xfId="0" applyNumberFormat="1" applyFont="1" applyFill="1" applyBorder="1" applyAlignment="1">
      <alignment horizontal="center" vertical="top" wrapText="1"/>
    </xf>
    <xf numFmtId="4" fontId="11" fillId="2" borderId="47" xfId="0" applyNumberFormat="1" applyFont="1" applyFill="1" applyBorder="1" applyAlignment="1">
      <alignment horizontal="center" shrinkToFit="1"/>
    </xf>
    <xf numFmtId="0" fontId="7" fillId="2" borderId="63" xfId="0" applyFont="1" applyFill="1" applyBorder="1" applyAlignment="1">
      <alignment horizontal="left" vertical="top" wrapText="1"/>
    </xf>
    <xf numFmtId="165" fontId="7" fillId="2" borderId="37" xfId="6" applyNumberFormat="1" applyFont="1" applyFill="1" applyBorder="1" applyAlignment="1">
      <alignment horizontal="center" vertical="center" wrapText="1"/>
    </xf>
    <xf numFmtId="4" fontId="14" fillId="2" borderId="64" xfId="4" applyNumberFormat="1" applyFont="1" applyFill="1" applyBorder="1" applyAlignment="1">
      <alignment horizontal="center" shrinkToFit="1"/>
    </xf>
    <xf numFmtId="4" fontId="14" fillId="2" borderId="40" xfId="4" applyNumberFormat="1" applyFont="1" applyFill="1" applyBorder="1" applyAlignment="1">
      <alignment horizontal="center" shrinkToFit="1"/>
    </xf>
    <xf numFmtId="4" fontId="11" fillId="2" borderId="42" xfId="0" applyNumberFormat="1" applyFont="1" applyFill="1" applyBorder="1" applyAlignment="1">
      <alignment horizontal="center" wrapText="1"/>
    </xf>
    <xf numFmtId="4" fontId="11" fillId="2" borderId="40" xfId="0" applyNumberFormat="1" applyFont="1" applyFill="1" applyBorder="1" applyAlignment="1">
      <alignment horizontal="center" wrapText="1"/>
    </xf>
    <xf numFmtId="4" fontId="11" fillId="2" borderId="41" xfId="0" applyNumberFormat="1" applyFont="1" applyFill="1" applyBorder="1" applyAlignment="1">
      <alignment horizontal="center" wrapText="1"/>
    </xf>
    <xf numFmtId="4" fontId="11" fillId="2" borderId="59" xfId="0" applyNumberFormat="1" applyFont="1" applyFill="1" applyBorder="1" applyAlignment="1">
      <alignment horizontal="center" wrapText="1"/>
    </xf>
    <xf numFmtId="49" fontId="8" fillId="2" borderId="44" xfId="0" applyNumberFormat="1" applyFont="1" applyFill="1" applyBorder="1" applyAlignment="1">
      <alignment horizontal="center" vertical="center"/>
    </xf>
    <xf numFmtId="4" fontId="8" fillId="2" borderId="45" xfId="0" applyNumberFormat="1" applyFont="1" applyFill="1" applyBorder="1" applyAlignment="1">
      <alignment horizontal="center" vertical="center" wrapText="1"/>
    </xf>
    <xf numFmtId="49" fontId="7" fillId="2" borderId="50" xfId="0" applyNumberFormat="1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49" fontId="7" fillId="2" borderId="65" xfId="0" applyNumberFormat="1" applyFont="1" applyFill="1" applyBorder="1" applyAlignment="1">
      <alignment horizontal="center" vertical="center"/>
    </xf>
    <xf numFmtId="4" fontId="7" fillId="2" borderId="66" xfId="0" applyNumberFormat="1" applyFont="1" applyFill="1" applyBorder="1" applyAlignment="1">
      <alignment horizontal="center" vertical="center" shrinkToFit="1"/>
    </xf>
    <xf numFmtId="4" fontId="7" fillId="2" borderId="67" xfId="0" applyNumberFormat="1" applyFont="1" applyFill="1" applyBorder="1" applyAlignment="1">
      <alignment horizontal="center" vertical="center" shrinkToFit="1"/>
    </xf>
    <xf numFmtId="4" fontId="7" fillId="2" borderId="53" xfId="0" applyNumberFormat="1" applyFont="1" applyFill="1" applyBorder="1" applyAlignment="1">
      <alignment horizontal="center" vertical="center" shrinkToFit="1"/>
    </xf>
    <xf numFmtId="4" fontId="7" fillId="2" borderId="53" xfId="0" applyNumberFormat="1" applyFont="1" applyFill="1" applyBorder="1" applyAlignment="1">
      <alignment horizontal="center" vertical="center" wrapText="1"/>
    </xf>
    <xf numFmtId="4" fontId="7" fillId="2" borderId="68" xfId="0" applyNumberFormat="1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vertical="top" wrapText="1"/>
    </xf>
    <xf numFmtId="4" fontId="14" fillId="2" borderId="41" xfId="4" applyNumberFormat="1" applyFont="1" applyFill="1" applyBorder="1" applyAlignment="1">
      <alignment horizontal="center" shrinkToFit="1"/>
    </xf>
    <xf numFmtId="4" fontId="11" fillId="2" borderId="64" xfId="0" applyNumberFormat="1" applyFont="1" applyFill="1" applyBorder="1" applyAlignment="1">
      <alignment horizontal="center" wrapText="1"/>
    </xf>
    <xf numFmtId="4" fontId="9" fillId="2" borderId="63" xfId="0" applyNumberFormat="1" applyFont="1" applyFill="1" applyBorder="1" applyAlignment="1">
      <alignment horizontal="center" vertical="top" shrinkToFit="1"/>
    </xf>
    <xf numFmtId="4" fontId="9" fillId="2" borderId="54" xfId="4" applyNumberFormat="1" applyFont="1" applyFill="1" applyBorder="1" applyAlignment="1">
      <alignment horizontal="center" vertical="top" shrinkToFit="1"/>
    </xf>
    <xf numFmtId="4" fontId="7" fillId="2" borderId="69" xfId="0" applyNumberFormat="1" applyFont="1" applyFill="1" applyBorder="1" applyAlignment="1">
      <alignment horizontal="center" vertical="top" wrapText="1"/>
    </xf>
    <xf numFmtId="165" fontId="16" fillId="2" borderId="26" xfId="6" applyNumberFormat="1" applyFont="1" applyFill="1" applyBorder="1" applyAlignment="1">
      <alignment horizontal="center" wrapText="1"/>
    </xf>
    <xf numFmtId="165" fontId="8" fillId="2" borderId="8" xfId="6" applyNumberFormat="1" applyFont="1" applyFill="1" applyBorder="1" applyAlignment="1">
      <alignment horizontal="center" vertical="top" wrapText="1"/>
    </xf>
    <xf numFmtId="165" fontId="8" fillId="2" borderId="26" xfId="6" applyNumberFormat="1" applyFont="1" applyFill="1" applyBorder="1" applyAlignment="1">
      <alignment horizontal="center" vertical="center" wrapText="1"/>
    </xf>
    <xf numFmtId="4" fontId="9" fillId="2" borderId="70" xfId="4" applyNumberFormat="1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vertical="top" wrapText="1"/>
    </xf>
    <xf numFmtId="0" fontId="7" fillId="2" borderId="71" xfId="0" applyFont="1" applyFill="1" applyBorder="1" applyAlignment="1">
      <alignment horizontal="center" vertical="center"/>
    </xf>
    <xf numFmtId="49" fontId="8" fillId="2" borderId="57" xfId="0" applyNumberFormat="1" applyFont="1" applyFill="1" applyBorder="1" applyAlignment="1">
      <alignment horizontal="center" vertical="center"/>
    </xf>
    <xf numFmtId="0" fontId="13" fillId="2" borderId="40" xfId="0" applyFont="1" applyFill="1" applyBorder="1" applyAlignment="1">
      <alignment horizontal="left" vertical="center" wrapText="1"/>
    </xf>
    <xf numFmtId="4" fontId="13" fillId="2" borderId="40" xfId="0" applyNumberFormat="1" applyFont="1" applyFill="1" applyBorder="1" applyAlignment="1">
      <alignment horizontal="center" vertical="center" shrinkToFit="1"/>
    </xf>
    <xf numFmtId="4" fontId="8" fillId="2" borderId="72" xfId="0" applyNumberFormat="1" applyFont="1" applyFill="1" applyBorder="1" applyAlignment="1">
      <alignment horizontal="center" vertical="center" shrinkToFit="1"/>
    </xf>
    <xf numFmtId="4" fontId="8" fillId="2" borderId="40" xfId="0" applyNumberFormat="1" applyFont="1" applyFill="1" applyBorder="1" applyAlignment="1">
      <alignment horizontal="center" vertical="center" wrapText="1"/>
    </xf>
    <xf numFmtId="4" fontId="8" fillId="2" borderId="39" xfId="0" applyNumberFormat="1" applyFont="1" applyFill="1" applyBorder="1" applyAlignment="1">
      <alignment horizontal="center" vertical="center" shrinkToFit="1"/>
    </xf>
    <xf numFmtId="4" fontId="8" fillId="2" borderId="39" xfId="0" applyNumberFormat="1" applyFont="1" applyFill="1" applyBorder="1" applyAlignment="1">
      <alignment horizontal="center" vertical="center" wrapText="1"/>
    </xf>
    <xf numFmtId="4" fontId="8" fillId="2" borderId="43" xfId="0" applyNumberFormat="1" applyFont="1" applyFill="1" applyBorder="1" applyAlignment="1">
      <alignment horizontal="center" vertical="center" wrapText="1"/>
    </xf>
    <xf numFmtId="0" fontId="8" fillId="2" borderId="54" xfId="0" applyFont="1" applyFill="1" applyBorder="1" applyAlignment="1">
      <alignment horizontal="left" vertical="top" wrapText="1"/>
    </xf>
    <xf numFmtId="4" fontId="7" fillId="2" borderId="60" xfId="0" applyNumberFormat="1" applyFont="1" applyFill="1" applyBorder="1" applyAlignment="1">
      <alignment horizontal="center" vertical="top" shrinkToFit="1"/>
    </xf>
    <xf numFmtId="4" fontId="11" fillId="2" borderId="42" xfId="0" applyNumberFormat="1" applyFont="1" applyFill="1" applyBorder="1" applyAlignment="1">
      <alignment horizontal="center" shrinkToFit="1"/>
    </xf>
    <xf numFmtId="4" fontId="11" fillId="2" borderId="40" xfId="0" applyNumberFormat="1" applyFont="1" applyFill="1" applyBorder="1" applyAlignment="1">
      <alignment horizontal="center" shrinkToFit="1"/>
    </xf>
    <xf numFmtId="4" fontId="7" fillId="2" borderId="47" xfId="0" applyNumberFormat="1" applyFont="1" applyFill="1" applyBorder="1" applyAlignment="1">
      <alignment horizontal="center" wrapText="1"/>
    </xf>
    <xf numFmtId="4" fontId="7" fillId="2" borderId="49" xfId="0" applyNumberFormat="1" applyFont="1" applyFill="1" applyBorder="1" applyAlignment="1">
      <alignment wrapText="1"/>
    </xf>
    <xf numFmtId="4" fontId="8" fillId="2" borderId="49" xfId="0" applyNumberFormat="1" applyFont="1" applyFill="1" applyBorder="1" applyAlignment="1">
      <alignment horizontal="center" wrapText="1"/>
    </xf>
    <xf numFmtId="0" fontId="9" fillId="2" borderId="53" xfId="0" applyFont="1" applyFill="1" applyBorder="1" applyAlignment="1">
      <alignment horizontal="left" vertical="top" wrapText="1"/>
    </xf>
    <xf numFmtId="4" fontId="7" fillId="2" borderId="63" xfId="0" applyNumberFormat="1" applyFont="1" applyFill="1" applyBorder="1" applyAlignment="1">
      <alignment horizontal="center" vertical="center" wrapText="1"/>
    </xf>
    <xf numFmtId="4" fontId="7" fillId="2" borderId="60" xfId="0" applyNumberFormat="1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left" vertical="top" wrapText="1"/>
    </xf>
    <xf numFmtId="4" fontId="7" fillId="2" borderId="58" xfId="0" applyNumberFormat="1" applyFont="1" applyFill="1" applyBorder="1" applyAlignment="1">
      <alignment horizontal="center" vertical="center" wrapText="1"/>
    </xf>
    <xf numFmtId="4" fontId="7" fillId="2" borderId="73" xfId="0" applyNumberFormat="1" applyFont="1" applyFill="1" applyBorder="1" applyAlignment="1">
      <alignment horizontal="center" vertical="center" wrapText="1"/>
    </xf>
    <xf numFmtId="4" fontId="11" fillId="2" borderId="39" xfId="0" applyNumberFormat="1" applyFont="1" applyFill="1" applyBorder="1" applyAlignment="1">
      <alignment horizontal="center" vertical="center" wrapText="1"/>
    </xf>
    <xf numFmtId="4" fontId="7" fillId="2" borderId="69" xfId="0" applyNumberFormat="1" applyFont="1" applyFill="1" applyBorder="1" applyAlignment="1">
      <alignment horizontal="center" vertical="center" shrinkToFit="1"/>
    </xf>
    <xf numFmtId="4" fontId="7" fillId="2" borderId="56" xfId="0" applyNumberFormat="1" applyFont="1" applyFill="1" applyBorder="1" applyAlignment="1">
      <alignment horizontal="center" vertical="center" shrinkToFit="1"/>
    </xf>
    <xf numFmtId="0" fontId="7" fillId="2" borderId="40" xfId="0" applyFont="1" applyFill="1" applyBorder="1" applyAlignment="1">
      <alignment horizontal="left" vertical="top" wrapText="1"/>
    </xf>
    <xf numFmtId="4" fontId="16" fillId="2" borderId="47" xfId="0" applyNumberFormat="1" applyFont="1" applyFill="1" applyBorder="1" applyAlignment="1">
      <alignment horizontal="center" wrapText="1"/>
    </xf>
    <xf numFmtId="0" fontId="7" fillId="2" borderId="53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vertical="top" wrapText="1"/>
    </xf>
    <xf numFmtId="4" fontId="11" fillId="2" borderId="40" xfId="0" applyNumberFormat="1" applyFont="1" applyFill="1" applyBorder="1" applyAlignment="1">
      <alignment horizontal="center"/>
    </xf>
    <xf numFmtId="4" fontId="8" fillId="2" borderId="51" xfId="0" applyNumberFormat="1" applyFont="1" applyFill="1" applyBorder="1" applyAlignment="1">
      <alignment horizontal="center" vertical="top" wrapText="1"/>
    </xf>
    <xf numFmtId="0" fontId="7" fillId="2" borderId="52" xfId="0" applyFont="1" applyFill="1" applyBorder="1" applyAlignment="1">
      <alignment horizontal="center" vertical="center"/>
    </xf>
    <xf numFmtId="0" fontId="7" fillId="2" borderId="54" xfId="0" applyFont="1" applyFill="1" applyBorder="1" applyAlignment="1">
      <alignment vertical="top" wrapText="1"/>
    </xf>
    <xf numFmtId="4" fontId="7" fillId="2" borderId="55" xfId="0" applyNumberFormat="1" applyFont="1" applyFill="1" applyBorder="1" applyAlignment="1">
      <alignment horizontal="center" vertical="center" shrinkToFit="1"/>
    </xf>
    <xf numFmtId="165" fontId="11" fillId="2" borderId="6" xfId="6" applyNumberFormat="1" applyFont="1" applyFill="1" applyBorder="1" applyAlignment="1">
      <alignment horizontal="center" wrapText="1"/>
    </xf>
    <xf numFmtId="4" fontId="7" fillId="2" borderId="76" xfId="0" applyNumberFormat="1" applyFont="1" applyFill="1" applyBorder="1" applyAlignment="1">
      <alignment horizontal="center" vertical="center" shrinkToFit="1"/>
    </xf>
    <xf numFmtId="4" fontId="7" fillId="2" borderId="77" xfId="0" applyNumberFormat="1" applyFont="1" applyFill="1" applyBorder="1" applyAlignment="1">
      <alignment horizontal="center" vertical="center" shrinkToFit="1"/>
    </xf>
    <xf numFmtId="4" fontId="7" fillId="2" borderId="69" xfId="0" applyNumberFormat="1" applyFont="1" applyFill="1" applyBorder="1" applyAlignment="1">
      <alignment horizontal="center" vertical="top" shrinkToFit="1"/>
    </xf>
    <xf numFmtId="4" fontId="7" fillId="2" borderId="64" xfId="0" applyNumberFormat="1" applyFont="1" applyFill="1" applyBorder="1" applyAlignment="1">
      <alignment horizontal="center" vertical="center" shrinkToFit="1"/>
    </xf>
    <xf numFmtId="4" fontId="7" fillId="2" borderId="78" xfId="0" applyNumberFormat="1" applyFont="1" applyFill="1" applyBorder="1" applyAlignment="1">
      <alignment horizontal="center" vertical="center" shrinkToFit="1"/>
    </xf>
    <xf numFmtId="4" fontId="7" fillId="2" borderId="72" xfId="0" applyNumberFormat="1" applyFont="1" applyFill="1" applyBorder="1" applyAlignment="1">
      <alignment horizontal="center" vertical="center" shrinkToFit="1"/>
    </xf>
    <xf numFmtId="4" fontId="7" fillId="2" borderId="79" xfId="0" applyNumberFormat="1" applyFont="1" applyFill="1" applyBorder="1" applyAlignment="1">
      <alignment horizontal="center" vertical="center" shrinkToFit="1"/>
    </xf>
    <xf numFmtId="4" fontId="7" fillId="2" borderId="80" xfId="0" applyNumberFormat="1" applyFont="1" applyFill="1" applyBorder="1" applyAlignment="1">
      <alignment horizontal="center" vertical="center" shrinkToFit="1"/>
    </xf>
    <xf numFmtId="0" fontId="7" fillId="2" borderId="44" xfId="0" applyFont="1" applyFill="1" applyBorder="1" applyAlignment="1">
      <alignment horizontal="center" vertical="center"/>
    </xf>
    <xf numFmtId="4" fontId="8" fillId="2" borderId="49" xfId="0" applyNumberFormat="1" applyFont="1" applyFill="1" applyBorder="1" applyAlignment="1">
      <alignment horizontal="center" vertical="center" wrapText="1"/>
    </xf>
    <xf numFmtId="4" fontId="7" fillId="2" borderId="81" xfId="0" applyNumberFormat="1" applyFont="1" applyFill="1" applyBorder="1" applyAlignment="1">
      <alignment horizontal="center" vertical="center" shrinkToFit="1"/>
    </xf>
    <xf numFmtId="4" fontId="7" fillId="2" borderId="82" xfId="0" applyNumberFormat="1" applyFont="1" applyFill="1" applyBorder="1" applyAlignment="1">
      <alignment horizontal="center" vertical="center" shrinkToFit="1"/>
    </xf>
    <xf numFmtId="49" fontId="7" fillId="2" borderId="83" xfId="0" applyNumberFormat="1" applyFont="1" applyFill="1" applyBorder="1" applyAlignment="1">
      <alignment horizontal="center" vertical="center"/>
    </xf>
    <xf numFmtId="0" fontId="7" fillId="5" borderId="84" xfId="0" applyFont="1" applyFill="1" applyBorder="1" applyAlignment="1">
      <alignment horizontal="left" vertical="top" wrapText="1"/>
    </xf>
    <xf numFmtId="4" fontId="7" fillId="2" borderId="85" xfId="0" applyNumberFormat="1" applyFont="1" applyFill="1" applyBorder="1" applyAlignment="1">
      <alignment horizontal="center" vertical="center" shrinkToFit="1"/>
    </xf>
    <xf numFmtId="4" fontId="7" fillId="2" borderId="86" xfId="0" applyNumberFormat="1" applyFont="1" applyFill="1" applyBorder="1" applyAlignment="1">
      <alignment horizontal="center" vertical="center" shrinkToFit="1"/>
    </xf>
    <xf numFmtId="4" fontId="7" fillId="2" borderId="84" xfId="0" applyNumberFormat="1" applyFont="1" applyFill="1" applyBorder="1" applyAlignment="1">
      <alignment horizontal="center" vertical="center" shrinkToFit="1"/>
    </xf>
    <xf numFmtId="4" fontId="7" fillId="2" borderId="84" xfId="0" applyNumberFormat="1" applyFont="1" applyFill="1" applyBorder="1" applyAlignment="1">
      <alignment horizontal="center" vertical="center" wrapText="1"/>
    </xf>
    <xf numFmtId="4" fontId="7" fillId="2" borderId="87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Alignment="1">
      <alignment horizontal="right"/>
    </xf>
    <xf numFmtId="0" fontId="7" fillId="2" borderId="46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165" fontId="7" fillId="2" borderId="2" xfId="6" applyNumberFormat="1" applyFont="1" applyFill="1" applyBorder="1" applyAlignment="1">
      <alignment horizontal="center" vertical="center" wrapText="1"/>
    </xf>
    <xf numFmtId="165" fontId="7" fillId="2" borderId="4" xfId="6" applyNumberFormat="1" applyFont="1" applyFill="1" applyBorder="1" applyAlignment="1">
      <alignment horizontal="center" vertical="center" wrapText="1"/>
    </xf>
    <xf numFmtId="49" fontId="8" fillId="2" borderId="57" xfId="0" applyNumberFormat="1" applyFont="1" applyFill="1" applyBorder="1" applyAlignment="1">
      <alignment horizontal="center" vertical="center"/>
    </xf>
    <xf numFmtId="49" fontId="8" fillId="2" borderId="48" xfId="0" applyNumberFormat="1" applyFont="1" applyFill="1" applyBorder="1" applyAlignment="1">
      <alignment horizontal="center" vertical="center"/>
    </xf>
    <xf numFmtId="49" fontId="7" fillId="2" borderId="46" xfId="0" applyNumberFormat="1" applyFont="1" applyFill="1" applyBorder="1" applyAlignment="1">
      <alignment horizontal="center" vertical="center"/>
    </xf>
    <xf numFmtId="49" fontId="7" fillId="2" borderId="52" xfId="0" applyNumberFormat="1" applyFont="1" applyFill="1" applyBorder="1" applyAlignment="1">
      <alignment horizontal="center" vertical="center"/>
    </xf>
    <xf numFmtId="49" fontId="7" fillId="2" borderId="48" xfId="0" applyNumberFormat="1" applyFont="1" applyFill="1" applyBorder="1" applyAlignment="1">
      <alignment horizontal="center" vertical="center"/>
    </xf>
    <xf numFmtId="49" fontId="8" fillId="2" borderId="46" xfId="0" applyNumberFormat="1" applyFont="1" applyFill="1" applyBorder="1" applyAlignment="1">
      <alignment horizontal="center" vertical="center"/>
    </xf>
    <xf numFmtId="49" fontId="7" fillId="2" borderId="57" xfId="0" applyNumberFormat="1" applyFont="1" applyFill="1" applyBorder="1" applyAlignment="1">
      <alignment horizontal="center" vertical="center"/>
    </xf>
    <xf numFmtId="165" fontId="7" fillId="2" borderId="26" xfId="6" applyNumberFormat="1" applyFont="1" applyFill="1" applyBorder="1" applyAlignment="1">
      <alignment horizontal="center" vertical="center" wrapText="1"/>
    </xf>
    <xf numFmtId="165" fontId="7" fillId="2" borderId="8" xfId="6" applyNumberFormat="1" applyFont="1" applyFill="1" applyBorder="1" applyAlignment="1">
      <alignment horizontal="center" vertical="center" wrapText="1"/>
    </xf>
    <xf numFmtId="4" fontId="7" fillId="2" borderId="27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shrinkToFit="1"/>
    </xf>
    <xf numFmtId="4" fontId="7" fillId="2" borderId="4" xfId="0" applyNumberFormat="1" applyFont="1" applyFill="1" applyBorder="1" applyAlignment="1">
      <alignment horizontal="center" vertical="center" shrinkToFit="1"/>
    </xf>
    <xf numFmtId="0" fontId="7" fillId="2" borderId="50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left" vertical="top" wrapText="1"/>
    </xf>
    <xf numFmtId="4" fontId="7" fillId="2" borderId="27" xfId="0" applyNumberFormat="1" applyFont="1" applyFill="1" applyBorder="1" applyAlignment="1">
      <alignment horizontal="center" vertical="center" shrinkToFit="1"/>
    </xf>
    <xf numFmtId="4" fontId="7" fillId="2" borderId="22" xfId="0" applyNumberFormat="1" applyFont="1" applyFill="1" applyBorder="1" applyAlignment="1">
      <alignment horizontal="center" vertical="center" shrinkToFit="1"/>
    </xf>
    <xf numFmtId="4" fontId="7" fillId="2" borderId="23" xfId="0" applyNumberFormat="1" applyFont="1" applyFill="1" applyBorder="1" applyAlignment="1">
      <alignment horizontal="center" vertical="center" shrinkToFit="1"/>
    </xf>
    <xf numFmtId="4" fontId="7" fillId="2" borderId="27" xfId="0" applyNumberFormat="1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57" xfId="0" applyFont="1" applyFill="1" applyBorder="1" applyAlignment="1">
      <alignment horizontal="center" vertical="center"/>
    </xf>
    <xf numFmtId="49" fontId="7" fillId="2" borderId="50" xfId="0" applyNumberFormat="1" applyFont="1" applyFill="1" applyBorder="1" applyAlignment="1">
      <alignment horizontal="center" vertical="center"/>
    </xf>
    <xf numFmtId="3" fontId="7" fillId="2" borderId="26" xfId="0" applyNumberFormat="1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center" vertical="center" wrapText="1"/>
    </xf>
    <xf numFmtId="3" fontId="7" fillId="2" borderId="8" xfId="0" applyNumberFormat="1" applyFont="1" applyFill="1" applyBorder="1" applyAlignment="1">
      <alignment horizontal="center" vertical="center" wrapText="1"/>
    </xf>
    <xf numFmtId="4" fontId="7" fillId="2" borderId="39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41" xfId="0" applyNumberFormat="1" applyFont="1" applyFill="1" applyBorder="1" applyAlignment="1">
      <alignment horizontal="center" vertical="center" wrapText="1"/>
    </xf>
    <xf numFmtId="4" fontId="7" fillId="2" borderId="42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4" fontId="7" fillId="2" borderId="7" xfId="0" applyNumberFormat="1" applyFont="1" applyFill="1" applyBorder="1" applyAlignment="1">
      <alignment horizontal="center" vertical="center" wrapText="1"/>
    </xf>
    <xf numFmtId="4" fontId="7" fillId="2" borderId="8" xfId="0" applyNumberFormat="1" applyFont="1" applyFill="1" applyBorder="1" applyAlignment="1">
      <alignment horizontal="center" vertical="center" wrapText="1"/>
    </xf>
    <xf numFmtId="4" fontId="7" fillId="2" borderId="25" xfId="0" applyNumberFormat="1" applyFont="1" applyFill="1" applyBorder="1" applyAlignment="1">
      <alignment horizontal="center" vertical="center" wrapText="1"/>
    </xf>
    <xf numFmtId="4" fontId="7" fillId="2" borderId="26" xfId="0" applyNumberFormat="1" applyFont="1" applyFill="1" applyBorder="1" applyAlignment="1">
      <alignment horizontal="center" vertical="center" wrapText="1"/>
    </xf>
    <xf numFmtId="4" fontId="7" fillId="2" borderId="45" xfId="0" applyNumberFormat="1" applyFont="1" applyFill="1" applyBorder="1" applyAlignment="1">
      <alignment horizontal="center" vertical="center" wrapText="1"/>
    </xf>
    <xf numFmtId="4" fontId="7" fillId="2" borderId="43" xfId="0" applyNumberFormat="1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" fontId="7" fillId="2" borderId="40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4" fontId="7" fillId="2" borderId="10" xfId="0" applyNumberFormat="1" applyFont="1" applyFill="1" applyBorder="1" applyAlignment="1">
      <alignment horizontal="center" vertical="center" wrapText="1"/>
    </xf>
    <xf numFmtId="4" fontId="7" fillId="2" borderId="47" xfId="0" applyNumberFormat="1" applyFont="1" applyFill="1" applyBorder="1" applyAlignment="1">
      <alignment horizontal="center" vertical="center" wrapText="1"/>
    </xf>
    <xf numFmtId="4" fontId="7" fillId="2" borderId="49" xfId="0" applyNumberFormat="1" applyFont="1" applyFill="1" applyBorder="1" applyAlignment="1">
      <alignment horizontal="center" vertical="center" wrapText="1"/>
    </xf>
    <xf numFmtId="49" fontId="7" fillId="2" borderId="74" xfId="0" applyNumberFormat="1" applyFont="1" applyFill="1" applyBorder="1" applyAlignment="1">
      <alignment horizontal="center" vertical="center"/>
    </xf>
    <xf numFmtId="49" fontId="7" fillId="2" borderId="75" xfId="0" applyNumberFormat="1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</cellXfs>
  <cellStyles count="7">
    <cellStyle name="xl39" xfId="5"/>
    <cellStyle name="Обычный" xfId="0" builtinId="0"/>
    <cellStyle name="Обычный 2" xfId="1"/>
    <cellStyle name="Обычный 3" xfId="2"/>
    <cellStyle name="Обычный 4" xfId="3"/>
    <cellStyle name="Процентный" xfId="6" builtinId="5"/>
    <cellStyle name="Финансовый" xfId="4" builtin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RQ341"/>
  <sheetViews>
    <sheetView tabSelected="1" view="pageBreakPreview" zoomScale="70" zoomScaleNormal="60" zoomScaleSheetLayoutView="70" workbookViewId="0">
      <selection activeCell="A2" sqref="A2:R2"/>
    </sheetView>
  </sheetViews>
  <sheetFormatPr defaultColWidth="12" defaultRowHeight="15.6" x14ac:dyDescent="0.3"/>
  <cols>
    <col min="1" max="1" width="11.5546875" style="6" customWidth="1"/>
    <col min="2" max="2" width="37.5546875" style="4" customWidth="1"/>
    <col min="3" max="4" width="24.109375" style="23" customWidth="1"/>
    <col min="5" max="5" width="21.77734375" style="23" customWidth="1"/>
    <col min="6" max="6" width="20.88671875" style="23" customWidth="1"/>
    <col min="7" max="7" width="21.33203125" style="23" customWidth="1"/>
    <col min="8" max="8" width="21.88671875" style="23" customWidth="1"/>
    <col min="9" max="9" width="19.6640625" style="23" customWidth="1"/>
    <col min="10" max="10" width="18.44140625" style="23" customWidth="1"/>
    <col min="11" max="11" width="21.77734375" style="23" customWidth="1"/>
    <col min="12" max="12" width="22.77734375" style="23" customWidth="1"/>
    <col min="13" max="13" width="14.6640625" style="23" customWidth="1"/>
    <col min="14" max="14" width="14.33203125" style="23" customWidth="1"/>
    <col min="15" max="15" width="17.6640625" style="23" customWidth="1"/>
    <col min="16" max="16" width="18.6640625" style="23" customWidth="1"/>
    <col min="17" max="18" width="20.33203125" style="24" customWidth="1"/>
    <col min="19" max="19" width="19.109375" style="2" hidden="1" customWidth="1"/>
    <col min="20" max="22" width="19.33203125" style="2" hidden="1" customWidth="1"/>
    <col min="23" max="31" width="12" style="2"/>
    <col min="32" max="54" width="12" style="26"/>
    <col min="55" max="5757" width="12" style="1"/>
    <col min="5758" max="5758" width="3.5546875" style="1" customWidth="1"/>
    <col min="5759" max="5825" width="12" style="1" hidden="1" customWidth="1"/>
    <col min="5826" max="15209" width="12" style="1"/>
    <col min="15210" max="15239" width="12" style="1" customWidth="1"/>
    <col min="15240" max="15240" width="0.109375" style="1" customWidth="1"/>
    <col min="15241" max="15279" width="12" style="1" hidden="1" customWidth="1"/>
    <col min="15280" max="15321" width="12" style="1" customWidth="1"/>
    <col min="15322" max="15322" width="5.5546875" style="1" customWidth="1"/>
    <col min="15323" max="15357" width="12" style="1" hidden="1" customWidth="1"/>
    <col min="15358" max="16384" width="12" style="1"/>
  </cols>
  <sheetData>
    <row r="1" spans="1:54" x14ac:dyDescent="0.3">
      <c r="B1" s="193"/>
      <c r="Q1" s="464" t="s">
        <v>291</v>
      </c>
      <c r="R1" s="464"/>
    </row>
    <row r="2" spans="1:54" s="8" customFormat="1" ht="49.5" customHeight="1" x14ac:dyDescent="0.35">
      <c r="A2" s="492" t="s">
        <v>436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</row>
    <row r="3" spans="1:54" s="494" customFormat="1" ht="15.75" customHeight="1" x14ac:dyDescent="0.25"/>
    <row r="4" spans="1:54" s="8" customFormat="1" ht="18.600000000000001" thickBot="1" x14ac:dyDescent="0.4">
      <c r="A4" s="9"/>
      <c r="B4" s="303"/>
      <c r="C4" s="304"/>
      <c r="D4" s="19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 t="s">
        <v>170</v>
      </c>
      <c r="S4" s="7"/>
      <c r="T4" s="10"/>
      <c r="U4" s="10"/>
      <c r="V4" s="10"/>
      <c r="W4" s="7"/>
      <c r="X4" s="7"/>
      <c r="Y4" s="7"/>
      <c r="Z4" s="7"/>
      <c r="AA4" s="7"/>
      <c r="AB4" s="7"/>
      <c r="AC4" s="7"/>
      <c r="AD4" s="7"/>
      <c r="AE4" s="7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</row>
    <row r="5" spans="1:54" s="8" customFormat="1" ht="21.75" customHeight="1" x14ac:dyDescent="0.35">
      <c r="A5" s="495" t="s">
        <v>15</v>
      </c>
      <c r="B5" s="514" t="s">
        <v>171</v>
      </c>
      <c r="C5" s="516" t="s">
        <v>44</v>
      </c>
      <c r="D5" s="502" t="s">
        <v>169</v>
      </c>
      <c r="E5" s="504" t="s">
        <v>286</v>
      </c>
      <c r="F5" s="505"/>
      <c r="G5" s="502" t="s">
        <v>0</v>
      </c>
      <c r="H5" s="502"/>
      <c r="I5" s="502"/>
      <c r="J5" s="502"/>
      <c r="K5" s="502"/>
      <c r="L5" s="502"/>
      <c r="M5" s="502"/>
      <c r="N5" s="502"/>
      <c r="O5" s="502"/>
      <c r="P5" s="502"/>
      <c r="Q5" s="502"/>
      <c r="R5" s="513"/>
      <c r="S5" s="499" t="s">
        <v>49</v>
      </c>
      <c r="T5" s="467" t="s">
        <v>48</v>
      </c>
      <c r="U5" s="467" t="s">
        <v>269</v>
      </c>
      <c r="V5" s="467" t="s">
        <v>270</v>
      </c>
      <c r="W5" s="7"/>
      <c r="X5" s="7"/>
      <c r="Y5" s="7"/>
      <c r="Z5" s="7"/>
      <c r="AA5" s="7"/>
      <c r="AB5" s="7"/>
      <c r="AC5" s="7"/>
      <c r="AD5" s="7"/>
      <c r="AE5" s="7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</row>
    <row r="6" spans="1:54" s="8" customFormat="1" ht="21.75" customHeight="1" x14ac:dyDescent="0.35">
      <c r="A6" s="496"/>
      <c r="B6" s="515"/>
      <c r="C6" s="517"/>
      <c r="D6" s="503"/>
      <c r="E6" s="506"/>
      <c r="F6" s="507"/>
      <c r="G6" s="510" t="s">
        <v>1</v>
      </c>
      <c r="H6" s="518"/>
      <c r="I6" s="518"/>
      <c r="J6" s="518"/>
      <c r="K6" s="518"/>
      <c r="L6" s="518"/>
      <c r="M6" s="510" t="s">
        <v>47</v>
      </c>
      <c r="N6" s="511"/>
      <c r="O6" s="503" t="s">
        <v>46</v>
      </c>
      <c r="P6" s="503"/>
      <c r="Q6" s="503" t="s">
        <v>37</v>
      </c>
      <c r="R6" s="512"/>
      <c r="S6" s="500"/>
      <c r="T6" s="468"/>
      <c r="U6" s="468"/>
      <c r="V6" s="468"/>
      <c r="W6" s="7"/>
      <c r="X6" s="7"/>
      <c r="Y6" s="7"/>
      <c r="Z6" s="7"/>
      <c r="AA6" s="7"/>
      <c r="AB6" s="7"/>
      <c r="AC6" s="7"/>
      <c r="AD6" s="7"/>
      <c r="AE6" s="7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</row>
    <row r="7" spans="1:54" s="8" customFormat="1" ht="15.75" customHeight="1" x14ac:dyDescent="0.35">
      <c r="A7" s="496"/>
      <c r="B7" s="515"/>
      <c r="C7" s="517"/>
      <c r="D7" s="503"/>
      <c r="E7" s="506"/>
      <c r="F7" s="507"/>
      <c r="G7" s="510" t="s">
        <v>50</v>
      </c>
      <c r="H7" s="511"/>
      <c r="I7" s="510" t="s">
        <v>45</v>
      </c>
      <c r="J7" s="511"/>
      <c r="K7" s="510" t="s">
        <v>161</v>
      </c>
      <c r="L7" s="511"/>
      <c r="M7" s="506"/>
      <c r="N7" s="507"/>
      <c r="O7" s="503"/>
      <c r="P7" s="503"/>
      <c r="Q7" s="503"/>
      <c r="R7" s="512"/>
      <c r="S7" s="500"/>
      <c r="T7" s="468"/>
      <c r="U7" s="468"/>
      <c r="V7" s="468"/>
      <c r="W7" s="7"/>
      <c r="X7" s="7"/>
      <c r="Y7" s="7"/>
      <c r="Z7" s="7"/>
      <c r="AA7" s="7"/>
      <c r="AB7" s="7"/>
      <c r="AC7" s="7"/>
      <c r="AD7" s="7"/>
      <c r="AE7" s="7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</row>
    <row r="8" spans="1:54" s="8" customFormat="1" ht="12.75" customHeight="1" x14ac:dyDescent="0.35">
      <c r="A8" s="496"/>
      <c r="B8" s="515"/>
      <c r="C8" s="517"/>
      <c r="D8" s="503"/>
      <c r="E8" s="506"/>
      <c r="F8" s="507"/>
      <c r="G8" s="506"/>
      <c r="H8" s="507"/>
      <c r="I8" s="506"/>
      <c r="J8" s="507"/>
      <c r="K8" s="506"/>
      <c r="L8" s="507"/>
      <c r="M8" s="506"/>
      <c r="N8" s="507"/>
      <c r="O8" s="503"/>
      <c r="P8" s="503"/>
      <c r="Q8" s="503"/>
      <c r="R8" s="512"/>
      <c r="S8" s="500"/>
      <c r="T8" s="468"/>
      <c r="U8" s="468"/>
      <c r="V8" s="468"/>
      <c r="W8" s="7"/>
      <c r="X8" s="7"/>
      <c r="Y8" s="7"/>
      <c r="Z8" s="7"/>
      <c r="AA8" s="7"/>
      <c r="AB8" s="7"/>
      <c r="AC8" s="7"/>
      <c r="AD8" s="7"/>
      <c r="AE8" s="7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</row>
    <row r="9" spans="1:54" s="8" customFormat="1" ht="42" customHeight="1" x14ac:dyDescent="0.35">
      <c r="A9" s="496"/>
      <c r="B9" s="515"/>
      <c r="C9" s="517"/>
      <c r="D9" s="503"/>
      <c r="E9" s="508"/>
      <c r="F9" s="509"/>
      <c r="G9" s="508"/>
      <c r="H9" s="509"/>
      <c r="I9" s="508"/>
      <c r="J9" s="509"/>
      <c r="K9" s="508"/>
      <c r="L9" s="509"/>
      <c r="M9" s="508"/>
      <c r="N9" s="509"/>
      <c r="O9" s="503"/>
      <c r="P9" s="503"/>
      <c r="Q9" s="503"/>
      <c r="R9" s="512"/>
      <c r="S9" s="500"/>
      <c r="T9" s="468"/>
      <c r="U9" s="468"/>
      <c r="V9" s="468"/>
      <c r="W9" s="7"/>
      <c r="X9" s="7"/>
      <c r="Y9" s="7"/>
      <c r="Z9" s="7"/>
      <c r="AA9" s="7"/>
      <c r="AB9" s="7"/>
      <c r="AC9" s="7"/>
      <c r="AD9" s="7"/>
      <c r="AE9" s="7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</row>
    <row r="10" spans="1:54" s="8" customFormat="1" ht="66" customHeight="1" x14ac:dyDescent="0.35">
      <c r="A10" s="496"/>
      <c r="B10" s="515"/>
      <c r="C10" s="481"/>
      <c r="D10" s="503"/>
      <c r="E10" s="20" t="s">
        <v>2</v>
      </c>
      <c r="F10" s="20" t="s">
        <v>3</v>
      </c>
      <c r="G10" s="20" t="s">
        <v>2</v>
      </c>
      <c r="H10" s="20" t="s">
        <v>3</v>
      </c>
      <c r="I10" s="20" t="s">
        <v>2</v>
      </c>
      <c r="J10" s="20" t="s">
        <v>3</v>
      </c>
      <c r="K10" s="20" t="s">
        <v>2</v>
      </c>
      <c r="L10" s="20" t="s">
        <v>3</v>
      </c>
      <c r="M10" s="20" t="s">
        <v>2</v>
      </c>
      <c r="N10" s="20" t="s">
        <v>3</v>
      </c>
      <c r="O10" s="20" t="s">
        <v>2</v>
      </c>
      <c r="P10" s="20" t="s">
        <v>3</v>
      </c>
      <c r="Q10" s="20" t="s">
        <v>2</v>
      </c>
      <c r="R10" s="305" t="s">
        <v>3</v>
      </c>
      <c r="S10" s="501"/>
      <c r="T10" s="468"/>
      <c r="U10" s="468"/>
      <c r="V10" s="468"/>
      <c r="W10" s="7"/>
      <c r="X10" s="7"/>
      <c r="Y10" s="7"/>
      <c r="Z10" s="7"/>
      <c r="AA10" s="7"/>
      <c r="AB10" s="7"/>
      <c r="AC10" s="7"/>
      <c r="AD10" s="7"/>
      <c r="AE10" s="7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</row>
    <row r="11" spans="1:54" s="25" customFormat="1" ht="49.5" customHeight="1" x14ac:dyDescent="0.35">
      <c r="A11" s="465"/>
      <c r="B11" s="96" t="s">
        <v>4</v>
      </c>
      <c r="C11" s="62">
        <f>C16+C58+C83+C103+C115+C132+C148+C168+C175+C194+C207+C211+C229+C234+C236+C243+C247+C250+C262+C267+C270+C274+C279</f>
        <v>47889703.300000012</v>
      </c>
      <c r="D11" s="62">
        <f>D16+D58+D83+D103+D115+D132+D148+D168+D175+D194+D207+D211+D229+D234+D236+D243+D247+D250+D262+D267+D270+D274+D279</f>
        <v>47525660.308689989</v>
      </c>
      <c r="E11" s="62">
        <f>I11+K11+M11+O11+Q11</f>
        <v>59745266.114229992</v>
      </c>
      <c r="F11" s="62">
        <f>J11+L11+N11+P11+R11</f>
        <v>58803433.326056004</v>
      </c>
      <c r="G11" s="62">
        <f>I11+K11</f>
        <v>41857132.646009989</v>
      </c>
      <c r="H11" s="62">
        <f>J11+L11</f>
        <v>41093035.024846002</v>
      </c>
      <c r="I11" s="62">
        <f t="shared" ref="I11:R11" si="0">I16+I58+I83+I103+I115+I132+I148+I168+I175+I194+I207+I211+I229+I234+I236+I243+I247+I250+I262+I267+I270+I274+I279</f>
        <v>6898568.5768499998</v>
      </c>
      <c r="J11" s="62">
        <f t="shared" si="0"/>
        <v>6606597.6816759985</v>
      </c>
      <c r="K11" s="62">
        <f t="shared" si="0"/>
        <v>34958564.069159992</v>
      </c>
      <c r="L11" s="62">
        <f t="shared" si="0"/>
        <v>34486437.343170002</v>
      </c>
      <c r="M11" s="62">
        <f t="shared" si="0"/>
        <v>138817.1</v>
      </c>
      <c r="N11" s="62">
        <f t="shared" si="0"/>
        <v>138817.1</v>
      </c>
      <c r="O11" s="62">
        <f t="shared" si="0"/>
        <v>285057.00820000004</v>
      </c>
      <c r="P11" s="62">
        <f t="shared" si="0"/>
        <v>269003.83051</v>
      </c>
      <c r="Q11" s="62">
        <f t="shared" si="0"/>
        <v>17464259.36002</v>
      </c>
      <c r="R11" s="306">
        <f t="shared" si="0"/>
        <v>17302577.370699998</v>
      </c>
      <c r="S11" s="228">
        <f>SUM(G11/C11)</f>
        <v>0.87403198937776627</v>
      </c>
      <c r="T11" s="201">
        <f>SUM(G11/D11)</f>
        <v>0.88072700882298904</v>
      </c>
      <c r="U11" s="201">
        <f>SUM(H11/D11)</f>
        <v>0.86464942849688731</v>
      </c>
      <c r="V11" s="201">
        <f>SUM(H11/G11)</f>
        <v>0.98174510357348088</v>
      </c>
      <c r="W11" s="7"/>
      <c r="X11" s="7"/>
      <c r="Y11" s="7"/>
      <c r="Z11" s="7"/>
      <c r="AA11" s="7"/>
      <c r="AB11" s="7"/>
      <c r="AC11" s="7"/>
      <c r="AD11" s="7"/>
      <c r="AE11" s="7"/>
    </row>
    <row r="12" spans="1:54" s="16" customFormat="1" ht="45.75" customHeight="1" x14ac:dyDescent="0.25">
      <c r="A12" s="466"/>
      <c r="B12" s="49" t="s">
        <v>43</v>
      </c>
      <c r="C12" s="58">
        <f>C59+C84+C104+C116+C133+C149+C176+C195+C17+C212</f>
        <v>4985218.5999999996</v>
      </c>
      <c r="D12" s="58">
        <f>D17+D59+D84+D104+D116+D133+D149+D176+D195+D212</f>
        <v>4892920.4176999992</v>
      </c>
      <c r="E12" s="58">
        <f>I12+K12+M12+O12+Q12</f>
        <v>2070460.9805499997</v>
      </c>
      <c r="F12" s="58">
        <f>J12+L12+N12+P12+R12</f>
        <v>1756797.7661100002</v>
      </c>
      <c r="G12" s="58">
        <f>I12+K12</f>
        <v>1916702.4253399996</v>
      </c>
      <c r="H12" s="58">
        <f>J12+L12</f>
        <v>1603564.5466700001</v>
      </c>
      <c r="I12" s="58">
        <f>I59+I84+I104+I116+I133+I149+I176+I195+I212+I17</f>
        <v>721174.91179999977</v>
      </c>
      <c r="J12" s="58">
        <f>J59+J84+J104+J116+J133+J149+J176+J195+J212+J17</f>
        <v>571508.76943999995</v>
      </c>
      <c r="K12" s="58">
        <f>K59+K84+K104+K116+K133+K149+K176+K195+K212+K17</f>
        <v>1195527.51354</v>
      </c>
      <c r="L12" s="58">
        <f>L59+L84+L104+L116+L133+L149+L176+L195+L212+L17</f>
        <v>1032055.77723</v>
      </c>
      <c r="M12" s="58">
        <f>M59+M84+M104+M116+M133+M149+M176+M195</f>
        <v>0</v>
      </c>
      <c r="N12" s="58">
        <f>N59+N84+N104+N116+N133+N149+N176+N195</f>
        <v>0</v>
      </c>
      <c r="O12" s="58">
        <f>O59+O84+O104+O116+O133+O149+O176+O195+O212+O17</f>
        <v>82325.95521</v>
      </c>
      <c r="P12" s="58">
        <f>P59+P84+P104+P116+P133+P149+P176+P195+P212+P17</f>
        <v>81800.619439999995</v>
      </c>
      <c r="Q12" s="58">
        <f>Q59+Q84+Q104+Q116+Q133+Q149+Q176+Q195+Q212</f>
        <v>71432.600000000006</v>
      </c>
      <c r="R12" s="307">
        <f>R59+R84+R104+R116+R133+R149+R176+R195</f>
        <v>71432.600000000006</v>
      </c>
      <c r="S12" s="230">
        <f>SUM(G12/C12)</f>
        <v>0.3844771070500298</v>
      </c>
      <c r="T12" s="203">
        <f>SUM(G12/D12)</f>
        <v>0.39172973637715086</v>
      </c>
      <c r="U12" s="203">
        <f>SUM(H12/D12)</f>
        <v>0.3277315815048108</v>
      </c>
      <c r="V12" s="203">
        <f>SUM(H12/G12)</f>
        <v>0.83662676348184162</v>
      </c>
      <c r="W12" s="31"/>
      <c r="X12" s="31"/>
      <c r="Y12" s="31"/>
      <c r="Z12" s="31"/>
      <c r="AA12" s="31"/>
      <c r="AB12" s="31"/>
      <c r="AC12" s="31"/>
      <c r="AD12" s="31"/>
      <c r="AE12" s="31"/>
    </row>
    <row r="13" spans="1:54" s="25" customFormat="1" ht="15.75" hidden="1" customHeight="1" x14ac:dyDescent="0.35">
      <c r="A13" s="308"/>
      <c r="B13" s="50"/>
      <c r="C13" s="204"/>
      <c r="D13" s="204"/>
      <c r="E13" s="204"/>
      <c r="F13" s="204"/>
      <c r="G13" s="204">
        <v>7064260.638530001</v>
      </c>
      <c r="H13" s="204">
        <v>6745815.7610599995</v>
      </c>
      <c r="I13" s="309"/>
      <c r="J13" s="309"/>
      <c r="K13" s="204"/>
      <c r="L13" s="204"/>
      <c r="M13" s="204"/>
      <c r="N13" s="204"/>
      <c r="O13" s="204"/>
      <c r="P13" s="204"/>
      <c r="Q13" s="204"/>
      <c r="R13" s="310"/>
      <c r="S13" s="301" t="e">
        <f t="shared" ref="S13:S14" si="1">SUM(G13/C13)*100</f>
        <v>#DIV/0!</v>
      </c>
      <c r="T13" s="205" t="e">
        <f t="shared" ref="T13:V14" si="2">SUM(G13/D13)*100</f>
        <v>#DIV/0!</v>
      </c>
      <c r="U13" s="205" t="e">
        <f t="shared" si="2"/>
        <v>#DIV/0!</v>
      </c>
      <c r="V13" s="205" t="e">
        <f t="shared" si="2"/>
        <v>#DIV/0!</v>
      </c>
      <c r="W13" s="7"/>
      <c r="X13" s="7"/>
      <c r="Y13" s="7"/>
      <c r="Z13" s="7"/>
      <c r="AA13" s="7"/>
      <c r="AB13" s="7"/>
      <c r="AC13" s="7"/>
      <c r="AD13" s="7"/>
      <c r="AE13" s="7"/>
    </row>
    <row r="14" spans="1:54" s="25" customFormat="1" ht="54" hidden="1" customHeight="1" x14ac:dyDescent="0.35">
      <c r="A14" s="308"/>
      <c r="B14" s="50"/>
      <c r="C14" s="204"/>
      <c r="D14" s="204"/>
      <c r="E14" s="204"/>
      <c r="F14" s="204"/>
      <c r="G14" s="204">
        <v>60073.520000000004</v>
      </c>
      <c r="H14" s="204">
        <v>71541.847000000009</v>
      </c>
      <c r="I14" s="309"/>
      <c r="J14" s="309"/>
      <c r="K14" s="204"/>
      <c r="L14" s="204"/>
      <c r="M14" s="204"/>
      <c r="N14" s="204"/>
      <c r="O14" s="204"/>
      <c r="P14" s="204"/>
      <c r="Q14" s="204"/>
      <c r="R14" s="310"/>
      <c r="S14" s="301" t="e">
        <f t="shared" si="1"/>
        <v>#DIV/0!</v>
      </c>
      <c r="T14" s="205" t="e">
        <f t="shared" si="2"/>
        <v>#DIV/0!</v>
      </c>
      <c r="U14" s="205" t="e">
        <f t="shared" si="2"/>
        <v>#DIV/0!</v>
      </c>
      <c r="V14" s="205" t="e">
        <f t="shared" si="2"/>
        <v>#DIV/0!</v>
      </c>
      <c r="W14" s="7"/>
      <c r="X14" s="7"/>
      <c r="Y14" s="7"/>
      <c r="Z14" s="7"/>
      <c r="AA14" s="7"/>
      <c r="AB14" s="7"/>
      <c r="AC14" s="7"/>
      <c r="AD14" s="7"/>
      <c r="AE14" s="7"/>
    </row>
    <row r="15" spans="1:54" s="17" customFormat="1" ht="78.75" hidden="1" customHeight="1" x14ac:dyDescent="0.25">
      <c r="A15" s="311"/>
      <c r="B15" s="51" t="s">
        <v>292</v>
      </c>
      <c r="C15" s="198">
        <f>C38+C67+C95+C112+C125+C138+C160+C185+C200+C217+C239+C255+C276+C272</f>
        <v>7897233.7000000011</v>
      </c>
      <c r="D15" s="198">
        <f>D38+D67+D95+D112+D125+D138+D160+D185+D200+D217+D239+D255+D276+D272</f>
        <v>7520893.3873200007</v>
      </c>
      <c r="E15" s="198">
        <f>I15+K15+M15+O15+Q15</f>
        <v>5875046.0844000001</v>
      </c>
      <c r="F15" s="198">
        <f>J15+L15+N15+P15+R15</f>
        <v>5560845.1169700008</v>
      </c>
      <c r="G15" s="198">
        <f t="shared" ref="G15:H17" si="3">I15+K15</f>
        <v>5038277.2329199994</v>
      </c>
      <c r="H15" s="198">
        <f t="shared" si="3"/>
        <v>4736620.5654899999</v>
      </c>
      <c r="I15" s="198">
        <f t="shared" ref="I15:R15" si="4">I38+I67+I95+I112+I125+I138+I160+I185+I200+I217+I239+I255+I271+I276</f>
        <v>3781764.2801000001</v>
      </c>
      <c r="J15" s="198">
        <f t="shared" si="4"/>
        <v>3547385.7632199996</v>
      </c>
      <c r="K15" s="198">
        <f t="shared" si="4"/>
        <v>1256512.9528199995</v>
      </c>
      <c r="L15" s="198">
        <f t="shared" si="4"/>
        <v>1189234.8022699999</v>
      </c>
      <c r="M15" s="198">
        <f t="shared" si="4"/>
        <v>0</v>
      </c>
      <c r="N15" s="198">
        <f t="shared" si="4"/>
        <v>0</v>
      </c>
      <c r="O15" s="198">
        <f t="shared" si="4"/>
        <v>62533.623319999999</v>
      </c>
      <c r="P15" s="198">
        <f t="shared" si="4"/>
        <v>49989.323319999996</v>
      </c>
      <c r="Q15" s="198">
        <f t="shared" si="4"/>
        <v>774235.22815999994</v>
      </c>
      <c r="R15" s="312">
        <f t="shared" si="4"/>
        <v>774235.22815999994</v>
      </c>
      <c r="S15" s="302">
        <f t="shared" ref="S15:S58" si="5">SUM(G15/C15)</f>
        <v>0.63798000974948976</v>
      </c>
      <c r="T15" s="207">
        <f t="shared" ref="T15:T46" si="6">SUM(G15/D15)</f>
        <v>0.66990408897623555</v>
      </c>
      <c r="U15" s="207">
        <f t="shared" ref="U15:U46" si="7">SUM(H15/D15)</f>
        <v>0.62979493546282672</v>
      </c>
      <c r="V15" s="207">
        <f t="shared" ref="V15:V46" si="8">SUM(H15/G15)</f>
        <v>0.94012702090726941</v>
      </c>
      <c r="W15" s="32"/>
      <c r="X15" s="32"/>
      <c r="Y15" s="32"/>
      <c r="Z15" s="32"/>
      <c r="AA15" s="32"/>
      <c r="AB15" s="32"/>
      <c r="AC15" s="32"/>
      <c r="AD15" s="32"/>
      <c r="AE15" s="32"/>
    </row>
    <row r="16" spans="1:54" s="42" customFormat="1" ht="45.75" customHeight="1" x14ac:dyDescent="0.35">
      <c r="A16" s="484" t="s">
        <v>16</v>
      </c>
      <c r="B16" s="92" t="s">
        <v>5</v>
      </c>
      <c r="C16" s="136">
        <f>C18+C19+C21+C23+C24+C25+C26+C27+C28+C29+C30+C31+C32+C33+C34+C35+C36+C37+C56+C57+C38</f>
        <v>11749739.4</v>
      </c>
      <c r="D16" s="136">
        <f>D18+D19+D21+D23+D24+D25+D26+D27+D28+D29+D30+D31+D32+D33+D34+D35+D36+D37+D56+D57+D38</f>
        <v>11754608.013629999</v>
      </c>
      <c r="E16" s="136">
        <f t="shared" ref="E16:F18" si="9">I16+K16+M16+O16+Q16</f>
        <v>25563039.306060001</v>
      </c>
      <c r="F16" s="136">
        <f t="shared" si="9"/>
        <v>25295962.856679998</v>
      </c>
      <c r="G16" s="136">
        <f t="shared" si="3"/>
        <v>11102006.65907</v>
      </c>
      <c r="H16" s="136">
        <f t="shared" si="3"/>
        <v>11084104.917159999</v>
      </c>
      <c r="I16" s="136">
        <f>I18+I19+I21+I23+I24+I25+I26+I27+I28+I29+I30+I31+I32+I33+I34+I35+I36+I37+I56+I57+I38</f>
        <v>788348.52339999995</v>
      </c>
      <c r="J16" s="136">
        <f>J18+J19+J21+J23+J24+J25+J26+J27+J28+J29+J30+J31+J32+J33+J34+J35+J36+J37+J56+J57+J38</f>
        <v>777808.94901999994</v>
      </c>
      <c r="K16" s="70">
        <f>K18+K19+K21+K23+K24+K25+K26+K27+K28+K29+K30+K31+K32+K33+K34+K35+K36+K37+K56+K57+K38</f>
        <v>10313658.135670001</v>
      </c>
      <c r="L16" s="70">
        <f>L18+L19+L21+L23+L24+L25+L26+L27+L28+L29+L30+L31+L32+L33+L34+L35+L36+L37+L56+L57+L38</f>
        <v>10306295.968139999</v>
      </c>
      <c r="M16" s="70">
        <f>M18+M19+M21+M23+M24+M25+M26+M27+M28+M29+M30+M31+M32+M55+M33+M34+M35+M36+M37+M56+M57+M38</f>
        <v>0</v>
      </c>
      <c r="N16" s="70">
        <f>N18+N19+N21+N23+N24+N25+N26+N27+N28+N29+N30+N31+N32+N55+N33+N34+N35+N36+N37+N56+N57+N38</f>
        <v>0</v>
      </c>
      <c r="O16" s="137">
        <f>O18+O19+O21+O23+O24+O25+O26+O27+O28+O29+O30+O31+O32+O55+O33+O34+O35+O36+O37+O56+O57+O38</f>
        <v>0</v>
      </c>
      <c r="P16" s="137">
        <f>P18+P19+P21+P23+P24+P25+P26+P27+P28+P29+P30+P31+P32+P55+P33+P34+P35+P36+P37+P56+P57+P38</f>
        <v>0</v>
      </c>
      <c r="Q16" s="70">
        <f>Q18+Q19+Q21+Q23+Q24+Q25+Q26+Q27+Q28+Q29+Q30+Q31+Q36+Q37+Q38+Q56</f>
        <v>14461032.646990001</v>
      </c>
      <c r="R16" s="313">
        <f>R18+R19+R21+R23+R24+R25+R26+R27+R28+R29+R30+R31+R32+R55+R33+R34+R35+R36+R37+R56+R57+R38</f>
        <v>14211857.93952</v>
      </c>
      <c r="S16" s="236">
        <f t="shared" si="5"/>
        <v>0.94487258662689999</v>
      </c>
      <c r="T16" s="200">
        <f t="shared" si="6"/>
        <v>0.9444812320578212</v>
      </c>
      <c r="U16" s="200">
        <f t="shared" si="7"/>
        <v>0.9429582768142909</v>
      </c>
      <c r="V16" s="201">
        <f t="shared" si="8"/>
        <v>0.99838752196249347</v>
      </c>
      <c r="W16" s="52"/>
      <c r="X16" s="52"/>
      <c r="Y16" s="52"/>
      <c r="Z16" s="52"/>
      <c r="AA16" s="52"/>
      <c r="AB16" s="52"/>
      <c r="AC16" s="52"/>
      <c r="AD16" s="52"/>
      <c r="AE16" s="52"/>
    </row>
    <row r="17" spans="1:31" s="43" customFormat="1" ht="53.25" customHeight="1" x14ac:dyDescent="0.25">
      <c r="A17" s="466"/>
      <c r="B17" s="75" t="s">
        <v>71</v>
      </c>
      <c r="C17" s="108">
        <f>C20+C41+C22</f>
        <v>542673.1</v>
      </c>
      <c r="D17" s="108">
        <f>D20+D41+D22</f>
        <v>542673.18125999998</v>
      </c>
      <c r="E17" s="108">
        <f t="shared" si="9"/>
        <v>13172.951590000001</v>
      </c>
      <c r="F17" s="108">
        <f t="shared" si="9"/>
        <v>13172.951590000001</v>
      </c>
      <c r="G17" s="108">
        <f t="shared" si="3"/>
        <v>13172.951590000001</v>
      </c>
      <c r="H17" s="108">
        <f>J17+L17</f>
        <v>13172.951590000001</v>
      </c>
      <c r="I17" s="108">
        <f>I20+I22+I39</f>
        <v>2329.4234000000001</v>
      </c>
      <c r="J17" s="108">
        <f>J20+J22+J39</f>
        <v>2329.4234000000001</v>
      </c>
      <c r="K17" s="108">
        <f>K20+K22+K39</f>
        <v>10843.528190000001</v>
      </c>
      <c r="L17" s="108">
        <f>L20+L22+L39</f>
        <v>10843.528190000001</v>
      </c>
      <c r="M17" s="58">
        <f t="shared" ref="M17:R17" si="10">M20</f>
        <v>0</v>
      </c>
      <c r="N17" s="58">
        <f t="shared" si="10"/>
        <v>0</v>
      </c>
      <c r="O17" s="109">
        <f t="shared" si="10"/>
        <v>0</v>
      </c>
      <c r="P17" s="109">
        <f t="shared" si="10"/>
        <v>0</v>
      </c>
      <c r="Q17" s="58">
        <f t="shared" si="10"/>
        <v>0</v>
      </c>
      <c r="R17" s="307">
        <f t="shared" si="10"/>
        <v>0</v>
      </c>
      <c r="S17" s="235">
        <f t="shared" si="5"/>
        <v>2.4274193045500138E-2</v>
      </c>
      <c r="T17" s="202">
        <f t="shared" si="6"/>
        <v>2.4274189410677202E-2</v>
      </c>
      <c r="U17" s="202">
        <f t="shared" si="7"/>
        <v>2.4274189410677202E-2</v>
      </c>
      <c r="V17" s="203">
        <f t="shared" si="8"/>
        <v>1</v>
      </c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s="13" customFormat="1" ht="90" customHeight="1" x14ac:dyDescent="0.35">
      <c r="A18" s="314" t="s">
        <v>51</v>
      </c>
      <c r="B18" s="54" t="s">
        <v>293</v>
      </c>
      <c r="C18" s="104">
        <v>82000</v>
      </c>
      <c r="D18" s="104">
        <v>82000</v>
      </c>
      <c r="E18" s="105">
        <f t="shared" si="9"/>
        <v>181345.92340999999</v>
      </c>
      <c r="F18" s="105">
        <f t="shared" si="9"/>
        <v>131329.22631</v>
      </c>
      <c r="G18" s="105">
        <f t="shared" ref="G18:G59" si="11">I18+K18</f>
        <v>82000</v>
      </c>
      <c r="H18" s="105">
        <f t="shared" ref="H18:H59" si="12">J18+L18</f>
        <v>64500</v>
      </c>
      <c r="I18" s="105">
        <v>49200</v>
      </c>
      <c r="J18" s="105">
        <v>38700</v>
      </c>
      <c r="K18" s="198">
        <v>32800</v>
      </c>
      <c r="L18" s="198">
        <v>25800</v>
      </c>
      <c r="M18" s="198">
        <v>0</v>
      </c>
      <c r="N18" s="198">
        <v>0</v>
      </c>
      <c r="O18" s="106">
        <v>0</v>
      </c>
      <c r="P18" s="106">
        <v>0</v>
      </c>
      <c r="Q18" s="198">
        <v>99345.923410000003</v>
      </c>
      <c r="R18" s="312">
        <v>66829.226309999998</v>
      </c>
      <c r="S18" s="231">
        <f t="shared" si="5"/>
        <v>1</v>
      </c>
      <c r="T18" s="207">
        <f t="shared" si="6"/>
        <v>1</v>
      </c>
      <c r="U18" s="207">
        <f t="shared" si="7"/>
        <v>0.78658536585365857</v>
      </c>
      <c r="V18" s="207">
        <f t="shared" si="8"/>
        <v>0.78658536585365857</v>
      </c>
      <c r="W18" s="18"/>
      <c r="X18" s="18"/>
      <c r="Y18" s="18"/>
      <c r="Z18" s="18"/>
      <c r="AA18" s="18"/>
      <c r="AB18" s="18"/>
      <c r="AC18" s="18"/>
      <c r="AD18" s="18"/>
      <c r="AE18" s="18"/>
    </row>
    <row r="19" spans="1:31" s="28" customFormat="1" ht="132.75" customHeight="1" x14ac:dyDescent="0.5">
      <c r="A19" s="473" t="s">
        <v>52</v>
      </c>
      <c r="B19" s="55" t="s">
        <v>294</v>
      </c>
      <c r="C19" s="315">
        <v>124389.7</v>
      </c>
      <c r="D19" s="315">
        <v>124389.74258000001</v>
      </c>
      <c r="E19" s="90">
        <f>I19+K19+M19+O19+Q19</f>
        <v>214724.41327999998</v>
      </c>
      <c r="F19" s="90">
        <f t="shared" ref="F19:F57" si="13">J19+L19+N19+P19+R19</f>
        <v>195900.86129999999</v>
      </c>
      <c r="G19" s="90">
        <f t="shared" si="11"/>
        <v>21464.243340000001</v>
      </c>
      <c r="H19" s="90">
        <f t="shared" si="12"/>
        <v>21464.243340000001</v>
      </c>
      <c r="I19" s="90">
        <v>0</v>
      </c>
      <c r="J19" s="90">
        <v>0</v>
      </c>
      <c r="K19" s="62">
        <v>21464.243340000001</v>
      </c>
      <c r="L19" s="62">
        <v>21464.243340000001</v>
      </c>
      <c r="M19" s="62">
        <v>0</v>
      </c>
      <c r="N19" s="62">
        <v>0</v>
      </c>
      <c r="O19" s="117">
        <v>0</v>
      </c>
      <c r="P19" s="117">
        <v>0</v>
      </c>
      <c r="Q19" s="62">
        <v>193260.16993999999</v>
      </c>
      <c r="R19" s="306">
        <v>174436.61796</v>
      </c>
      <c r="S19" s="236">
        <f t="shared" si="5"/>
        <v>0.17255643626441741</v>
      </c>
      <c r="T19" s="200">
        <f t="shared" si="6"/>
        <v>0.17255637719641947</v>
      </c>
      <c r="U19" s="200">
        <f t="shared" si="7"/>
        <v>0.17255637719641947</v>
      </c>
      <c r="V19" s="201">
        <f t="shared" si="8"/>
        <v>1</v>
      </c>
      <c r="W19" s="56"/>
      <c r="X19" s="56"/>
      <c r="Y19" s="56"/>
      <c r="Z19" s="56"/>
      <c r="AA19" s="56"/>
      <c r="AB19" s="56"/>
      <c r="AC19" s="56"/>
      <c r="AD19" s="56"/>
      <c r="AE19" s="56"/>
    </row>
    <row r="20" spans="1:31" s="41" customFormat="1" ht="36.75" customHeight="1" x14ac:dyDescent="0.25">
      <c r="A20" s="475"/>
      <c r="B20" s="57" t="s">
        <v>81</v>
      </c>
      <c r="C20" s="107">
        <v>106989.7</v>
      </c>
      <c r="D20" s="107">
        <v>106989.74258000001</v>
      </c>
      <c r="E20" s="107">
        <f t="shared" ref="E20:E57" si="14">I20+K20+M20+O20+Q20</f>
        <v>4064.24334</v>
      </c>
      <c r="F20" s="107">
        <f t="shared" si="13"/>
        <v>4064.24334</v>
      </c>
      <c r="G20" s="108">
        <f>I20+K20</f>
        <v>4064.24334</v>
      </c>
      <c r="H20" s="108">
        <f>J20+L20</f>
        <v>4064.24334</v>
      </c>
      <c r="I20" s="108">
        <v>0</v>
      </c>
      <c r="J20" s="108">
        <v>0</v>
      </c>
      <c r="K20" s="58">
        <v>4064.24334</v>
      </c>
      <c r="L20" s="58">
        <v>4064.24334</v>
      </c>
      <c r="M20" s="58">
        <v>0</v>
      </c>
      <c r="N20" s="58">
        <v>0</v>
      </c>
      <c r="O20" s="109">
        <v>0</v>
      </c>
      <c r="P20" s="109">
        <v>0</v>
      </c>
      <c r="Q20" s="58">
        <v>0</v>
      </c>
      <c r="R20" s="307">
        <v>0</v>
      </c>
      <c r="S20" s="235">
        <f t="shared" si="5"/>
        <v>3.7987239332384334E-2</v>
      </c>
      <c r="T20" s="202">
        <f t="shared" si="6"/>
        <v>3.7987224214143911E-2</v>
      </c>
      <c r="U20" s="202">
        <f t="shared" si="7"/>
        <v>3.7987224214143911E-2</v>
      </c>
      <c r="V20" s="203">
        <f t="shared" si="8"/>
        <v>1</v>
      </c>
      <c r="W20" s="59"/>
      <c r="X20" s="59"/>
      <c r="Y20" s="59"/>
      <c r="Z20" s="59"/>
      <c r="AA20" s="59"/>
      <c r="AB20" s="59"/>
      <c r="AC20" s="59"/>
      <c r="AD20" s="59"/>
      <c r="AE20" s="59"/>
    </row>
    <row r="21" spans="1:31" s="13" customFormat="1" ht="181.5" customHeight="1" x14ac:dyDescent="0.35">
      <c r="A21" s="473" t="s">
        <v>53</v>
      </c>
      <c r="B21" s="14" t="s">
        <v>295</v>
      </c>
      <c r="C21" s="110">
        <v>455939.5</v>
      </c>
      <c r="D21" s="110">
        <v>455939.5</v>
      </c>
      <c r="E21" s="111">
        <f t="shared" si="14"/>
        <v>1316798.02996</v>
      </c>
      <c r="F21" s="111">
        <f t="shared" si="13"/>
        <v>1182261.6318099999</v>
      </c>
      <c r="G21" s="111">
        <f t="shared" si="11"/>
        <v>56378.2</v>
      </c>
      <c r="H21" s="111">
        <f t="shared" si="12"/>
        <v>56378.2</v>
      </c>
      <c r="I21" s="111">
        <v>0</v>
      </c>
      <c r="J21" s="111">
        <v>0</v>
      </c>
      <c r="K21" s="60">
        <v>56378.2</v>
      </c>
      <c r="L21" s="60">
        <v>56378.2</v>
      </c>
      <c r="M21" s="60">
        <v>0</v>
      </c>
      <c r="N21" s="60">
        <v>0</v>
      </c>
      <c r="O21" s="112">
        <v>0</v>
      </c>
      <c r="P21" s="112">
        <v>0</v>
      </c>
      <c r="Q21" s="60">
        <v>1260419.82996</v>
      </c>
      <c r="R21" s="316">
        <v>1125883.43181</v>
      </c>
      <c r="S21" s="248">
        <f t="shared" si="5"/>
        <v>0.12365280919946615</v>
      </c>
      <c r="T21" s="208">
        <f t="shared" si="6"/>
        <v>0.12365280919946615</v>
      </c>
      <c r="U21" s="209">
        <f t="shared" si="7"/>
        <v>0.12365280919946615</v>
      </c>
      <c r="V21" s="207">
        <f t="shared" si="8"/>
        <v>1</v>
      </c>
      <c r="W21" s="18"/>
      <c r="X21" s="18"/>
      <c r="Y21" s="18"/>
      <c r="Z21" s="18"/>
      <c r="AA21" s="18"/>
      <c r="AB21" s="18"/>
      <c r="AC21" s="18"/>
      <c r="AD21" s="18"/>
      <c r="AE21" s="18"/>
    </row>
    <row r="22" spans="1:31" s="13" customFormat="1" ht="53.25" customHeight="1" x14ac:dyDescent="0.35">
      <c r="A22" s="475"/>
      <c r="B22" s="57" t="s">
        <v>81</v>
      </c>
      <c r="C22" s="113">
        <v>399561.3</v>
      </c>
      <c r="D22" s="113">
        <v>399561.3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0</v>
      </c>
      <c r="K22" s="58">
        <v>0</v>
      </c>
      <c r="L22" s="58">
        <v>0</v>
      </c>
      <c r="M22" s="58">
        <v>0</v>
      </c>
      <c r="N22" s="58">
        <v>0</v>
      </c>
      <c r="O22" s="109">
        <v>0</v>
      </c>
      <c r="P22" s="109">
        <v>0</v>
      </c>
      <c r="Q22" s="58">
        <v>0</v>
      </c>
      <c r="R22" s="307">
        <v>0</v>
      </c>
      <c r="S22" s="231"/>
      <c r="T22" s="209"/>
      <c r="U22" s="209"/>
      <c r="V22" s="209"/>
      <c r="W22" s="18"/>
      <c r="X22" s="18"/>
      <c r="Y22" s="18"/>
      <c r="Z22" s="18"/>
      <c r="AA22" s="18"/>
      <c r="AB22" s="18"/>
      <c r="AC22" s="18"/>
      <c r="AD22" s="18"/>
      <c r="AE22" s="18"/>
    </row>
    <row r="23" spans="1:31" s="13" customFormat="1" ht="79.5" customHeight="1" x14ac:dyDescent="0.35">
      <c r="A23" s="314" t="s">
        <v>54</v>
      </c>
      <c r="B23" s="14" t="s">
        <v>296</v>
      </c>
      <c r="C23" s="104">
        <v>9950</v>
      </c>
      <c r="D23" s="104">
        <v>9950</v>
      </c>
      <c r="E23" s="105">
        <f t="shared" si="14"/>
        <v>188403.53657</v>
      </c>
      <c r="F23" s="105">
        <f t="shared" si="13"/>
        <v>173721.25245</v>
      </c>
      <c r="G23" s="105">
        <f t="shared" si="11"/>
        <v>9950</v>
      </c>
      <c r="H23" s="105">
        <f t="shared" si="12"/>
        <v>9950</v>
      </c>
      <c r="I23" s="105">
        <v>0</v>
      </c>
      <c r="J23" s="105">
        <v>0</v>
      </c>
      <c r="K23" s="198">
        <v>9950</v>
      </c>
      <c r="L23" s="198">
        <v>9950</v>
      </c>
      <c r="M23" s="198">
        <v>0</v>
      </c>
      <c r="N23" s="198">
        <v>0</v>
      </c>
      <c r="O23" s="106">
        <v>0</v>
      </c>
      <c r="P23" s="106">
        <v>0</v>
      </c>
      <c r="Q23" s="198">
        <v>178453.53657</v>
      </c>
      <c r="R23" s="312">
        <v>163771.25245</v>
      </c>
      <c r="S23" s="231">
        <f t="shared" si="5"/>
        <v>1</v>
      </c>
      <c r="T23" s="207">
        <f t="shared" si="6"/>
        <v>1</v>
      </c>
      <c r="U23" s="209">
        <f t="shared" si="7"/>
        <v>1</v>
      </c>
      <c r="V23" s="207">
        <f t="shared" si="8"/>
        <v>1</v>
      </c>
      <c r="W23" s="18"/>
      <c r="X23" s="18"/>
      <c r="Y23" s="18"/>
      <c r="Z23" s="18"/>
      <c r="AA23" s="18"/>
      <c r="AB23" s="18"/>
      <c r="AC23" s="18"/>
      <c r="AD23" s="18"/>
      <c r="AE23" s="18"/>
    </row>
    <row r="24" spans="1:31" s="13" customFormat="1" ht="129" customHeight="1" x14ac:dyDescent="0.35">
      <c r="A24" s="314" t="s">
        <v>55</v>
      </c>
      <c r="B24" s="14" t="s">
        <v>297</v>
      </c>
      <c r="C24" s="104">
        <v>31743.3</v>
      </c>
      <c r="D24" s="104">
        <v>31743.276000000002</v>
      </c>
      <c r="E24" s="105">
        <f t="shared" si="14"/>
        <v>31743.276000000002</v>
      </c>
      <c r="F24" s="105">
        <f t="shared" si="13"/>
        <v>31743.276000000002</v>
      </c>
      <c r="G24" s="105">
        <f>I24+K24</f>
        <v>31743.276000000002</v>
      </c>
      <c r="H24" s="105">
        <f t="shared" si="12"/>
        <v>31743.276000000002</v>
      </c>
      <c r="I24" s="105">
        <v>0</v>
      </c>
      <c r="J24" s="105">
        <v>0</v>
      </c>
      <c r="K24" s="198">
        <v>31743.276000000002</v>
      </c>
      <c r="L24" s="198">
        <v>31743.276000000002</v>
      </c>
      <c r="M24" s="198">
        <v>0</v>
      </c>
      <c r="N24" s="198">
        <v>0</v>
      </c>
      <c r="O24" s="106">
        <v>0</v>
      </c>
      <c r="P24" s="106">
        <v>0</v>
      </c>
      <c r="Q24" s="198">
        <v>0</v>
      </c>
      <c r="R24" s="312">
        <v>0</v>
      </c>
      <c r="S24" s="231">
        <f t="shared" si="5"/>
        <v>0.99999924393494066</v>
      </c>
      <c r="T24" s="207">
        <f t="shared" si="6"/>
        <v>1</v>
      </c>
      <c r="U24" s="209">
        <f t="shared" si="7"/>
        <v>1</v>
      </c>
      <c r="V24" s="207">
        <f t="shared" si="8"/>
        <v>1</v>
      </c>
      <c r="W24" s="18"/>
      <c r="X24" s="18"/>
      <c r="Y24" s="18"/>
      <c r="Z24" s="18"/>
      <c r="AA24" s="18"/>
      <c r="AB24" s="18"/>
      <c r="AC24" s="18"/>
      <c r="AD24" s="18"/>
      <c r="AE24" s="18"/>
    </row>
    <row r="25" spans="1:31" s="13" customFormat="1" ht="140.25" customHeight="1" thickBot="1" x14ac:dyDescent="0.4">
      <c r="A25" s="317" t="s">
        <v>56</v>
      </c>
      <c r="B25" s="318" t="s">
        <v>298</v>
      </c>
      <c r="C25" s="319">
        <v>1448.3</v>
      </c>
      <c r="D25" s="319">
        <v>1448.3</v>
      </c>
      <c r="E25" s="320">
        <f t="shared" si="14"/>
        <v>1448.3</v>
      </c>
      <c r="F25" s="320">
        <f t="shared" si="13"/>
        <v>1448.3</v>
      </c>
      <c r="G25" s="320">
        <f t="shared" si="11"/>
        <v>1448.3</v>
      </c>
      <c r="H25" s="320">
        <f t="shared" si="12"/>
        <v>1448.3</v>
      </c>
      <c r="I25" s="320">
        <v>1448.3</v>
      </c>
      <c r="J25" s="320">
        <v>1448.3</v>
      </c>
      <c r="K25" s="321">
        <v>0</v>
      </c>
      <c r="L25" s="321">
        <v>0</v>
      </c>
      <c r="M25" s="321">
        <v>0</v>
      </c>
      <c r="N25" s="321">
        <v>0</v>
      </c>
      <c r="O25" s="322">
        <v>0</v>
      </c>
      <c r="P25" s="322">
        <v>0</v>
      </c>
      <c r="Q25" s="321">
        <v>0</v>
      </c>
      <c r="R25" s="323">
        <v>0</v>
      </c>
      <c r="S25" s="231">
        <f t="shared" si="5"/>
        <v>1</v>
      </c>
      <c r="T25" s="207">
        <f t="shared" si="6"/>
        <v>1</v>
      </c>
      <c r="U25" s="209">
        <f t="shared" si="7"/>
        <v>1</v>
      </c>
      <c r="V25" s="207">
        <f t="shared" si="8"/>
        <v>1</v>
      </c>
      <c r="W25" s="18"/>
      <c r="X25" s="18"/>
      <c r="Y25" s="18"/>
      <c r="Z25" s="18"/>
      <c r="AA25" s="18"/>
      <c r="AB25" s="18"/>
      <c r="AC25" s="18"/>
      <c r="AD25" s="18"/>
      <c r="AE25" s="18"/>
    </row>
    <row r="26" spans="1:31" s="13" customFormat="1" ht="194.25" customHeight="1" x14ac:dyDescent="0.35">
      <c r="A26" s="324" t="s">
        <v>57</v>
      </c>
      <c r="B26" s="325" t="s">
        <v>299</v>
      </c>
      <c r="C26" s="326">
        <v>30225.9</v>
      </c>
      <c r="D26" s="326">
        <v>30225.929830000001</v>
      </c>
      <c r="E26" s="327">
        <f t="shared" si="14"/>
        <v>30225.929830000001</v>
      </c>
      <c r="F26" s="327">
        <f t="shared" si="13"/>
        <v>30225.929830000001</v>
      </c>
      <c r="G26" s="327">
        <f t="shared" si="11"/>
        <v>30225.929830000001</v>
      </c>
      <c r="H26" s="327">
        <f t="shared" si="12"/>
        <v>30225.929830000001</v>
      </c>
      <c r="I26" s="327">
        <v>9640.6</v>
      </c>
      <c r="J26" s="327">
        <v>9640.6</v>
      </c>
      <c r="K26" s="328">
        <v>20585.329829999999</v>
      </c>
      <c r="L26" s="328">
        <v>20585.329829999999</v>
      </c>
      <c r="M26" s="328">
        <v>0</v>
      </c>
      <c r="N26" s="328">
        <v>0</v>
      </c>
      <c r="O26" s="329">
        <v>0</v>
      </c>
      <c r="P26" s="329">
        <v>0</v>
      </c>
      <c r="Q26" s="328">
        <v>0</v>
      </c>
      <c r="R26" s="330">
        <v>0</v>
      </c>
      <c r="S26" s="231">
        <f t="shared" si="5"/>
        <v>1.0000009869019615</v>
      </c>
      <c r="T26" s="207">
        <f t="shared" si="6"/>
        <v>1</v>
      </c>
      <c r="U26" s="209">
        <f t="shared" si="7"/>
        <v>1</v>
      </c>
      <c r="V26" s="207">
        <f t="shared" si="8"/>
        <v>1</v>
      </c>
      <c r="W26" s="18"/>
      <c r="X26" s="18"/>
      <c r="Y26" s="18"/>
      <c r="Z26" s="18"/>
      <c r="AA26" s="18"/>
      <c r="AB26" s="18"/>
      <c r="AC26" s="18"/>
      <c r="AD26" s="18"/>
      <c r="AE26" s="18"/>
    </row>
    <row r="27" spans="1:31" s="13" customFormat="1" ht="134.25" customHeight="1" x14ac:dyDescent="0.35">
      <c r="A27" s="314" t="s">
        <v>58</v>
      </c>
      <c r="B27" s="14" t="s">
        <v>300</v>
      </c>
      <c r="C27" s="104">
        <v>8105.6</v>
      </c>
      <c r="D27" s="104">
        <v>8105.5544900000004</v>
      </c>
      <c r="E27" s="105">
        <f t="shared" si="14"/>
        <v>7788.9029999999993</v>
      </c>
      <c r="F27" s="105">
        <f t="shared" si="13"/>
        <v>7788.9029999999993</v>
      </c>
      <c r="G27" s="105">
        <f t="shared" si="11"/>
        <v>7788.9029999999993</v>
      </c>
      <c r="H27" s="105">
        <f t="shared" si="12"/>
        <v>7788.9029999999993</v>
      </c>
      <c r="I27" s="105">
        <v>6386.9</v>
      </c>
      <c r="J27" s="105">
        <v>6386.9</v>
      </c>
      <c r="K27" s="198">
        <v>1402.0029999999999</v>
      </c>
      <c r="L27" s="198">
        <v>1402.0029999999999</v>
      </c>
      <c r="M27" s="198">
        <v>0</v>
      </c>
      <c r="N27" s="198">
        <v>0</v>
      </c>
      <c r="O27" s="106">
        <v>0</v>
      </c>
      <c r="P27" s="106">
        <v>0</v>
      </c>
      <c r="Q27" s="198">
        <v>0</v>
      </c>
      <c r="R27" s="312">
        <v>0</v>
      </c>
      <c r="S27" s="231">
        <f t="shared" si="5"/>
        <v>0.96092861725226986</v>
      </c>
      <c r="T27" s="207">
        <f t="shared" si="6"/>
        <v>0.9609340125477337</v>
      </c>
      <c r="U27" s="209">
        <f t="shared" si="7"/>
        <v>0.9609340125477337</v>
      </c>
      <c r="V27" s="207">
        <f t="shared" si="8"/>
        <v>1</v>
      </c>
      <c r="W27" s="18"/>
      <c r="X27" s="18"/>
      <c r="Y27" s="18"/>
      <c r="Z27" s="18"/>
      <c r="AA27" s="18"/>
      <c r="AB27" s="18"/>
      <c r="AC27" s="18"/>
      <c r="AD27" s="18"/>
      <c r="AE27" s="18"/>
    </row>
    <row r="28" spans="1:31" s="13" customFormat="1" ht="84" customHeight="1" x14ac:dyDescent="0.35">
      <c r="A28" s="314" t="s">
        <v>59</v>
      </c>
      <c r="B28" s="14" t="s">
        <v>301</v>
      </c>
      <c r="C28" s="104">
        <v>0</v>
      </c>
      <c r="D28" s="104">
        <v>0</v>
      </c>
      <c r="E28" s="105">
        <f t="shared" si="14"/>
        <v>0</v>
      </c>
      <c r="F28" s="105">
        <f t="shared" si="13"/>
        <v>0</v>
      </c>
      <c r="G28" s="105">
        <f t="shared" si="11"/>
        <v>0</v>
      </c>
      <c r="H28" s="105">
        <f t="shared" si="12"/>
        <v>0</v>
      </c>
      <c r="I28" s="105">
        <v>0</v>
      </c>
      <c r="J28" s="105">
        <v>0</v>
      </c>
      <c r="K28" s="198">
        <v>0</v>
      </c>
      <c r="L28" s="198">
        <v>0</v>
      </c>
      <c r="M28" s="198">
        <v>0</v>
      </c>
      <c r="N28" s="198">
        <v>0</v>
      </c>
      <c r="O28" s="106">
        <v>0</v>
      </c>
      <c r="P28" s="106">
        <v>0</v>
      </c>
      <c r="Q28" s="198">
        <v>0</v>
      </c>
      <c r="R28" s="312">
        <v>0</v>
      </c>
      <c r="S28" s="231" t="e">
        <f t="shared" si="5"/>
        <v>#DIV/0!</v>
      </c>
      <c r="T28" s="207" t="e">
        <f t="shared" si="6"/>
        <v>#DIV/0!</v>
      </c>
      <c r="U28" s="209" t="e">
        <f t="shared" si="7"/>
        <v>#DIV/0!</v>
      </c>
      <c r="V28" s="207" t="e">
        <f t="shared" si="8"/>
        <v>#DIV/0!</v>
      </c>
      <c r="W28" s="18"/>
      <c r="X28" s="18"/>
      <c r="Y28" s="18"/>
      <c r="Z28" s="18"/>
      <c r="AA28" s="18"/>
      <c r="AB28" s="18"/>
      <c r="AC28" s="18"/>
      <c r="AD28" s="18"/>
      <c r="AE28" s="18"/>
    </row>
    <row r="29" spans="1:31" s="13" customFormat="1" ht="129" customHeight="1" x14ac:dyDescent="0.35">
      <c r="A29" s="314" t="s">
        <v>60</v>
      </c>
      <c r="B29" s="14" t="s">
        <v>302</v>
      </c>
      <c r="C29" s="104">
        <v>17468.8</v>
      </c>
      <c r="D29" s="104">
        <v>17468.760699999999</v>
      </c>
      <c r="E29" s="105">
        <f t="shared" si="14"/>
        <v>17468.760699999999</v>
      </c>
      <c r="F29" s="105">
        <f t="shared" si="13"/>
        <v>17468.760699999999</v>
      </c>
      <c r="G29" s="105">
        <f t="shared" si="11"/>
        <v>17468.760699999999</v>
      </c>
      <c r="H29" s="105">
        <f t="shared" si="12"/>
        <v>17468.760699999999</v>
      </c>
      <c r="I29" s="105">
        <v>0</v>
      </c>
      <c r="J29" s="105">
        <v>0</v>
      </c>
      <c r="K29" s="198">
        <v>17468.760699999999</v>
      </c>
      <c r="L29" s="198">
        <v>17468.760699999999</v>
      </c>
      <c r="M29" s="198">
        <v>0</v>
      </c>
      <c r="N29" s="198">
        <v>0</v>
      </c>
      <c r="O29" s="106">
        <v>0</v>
      </c>
      <c r="P29" s="106">
        <v>0</v>
      </c>
      <c r="Q29" s="198">
        <v>0</v>
      </c>
      <c r="R29" s="312">
        <v>0</v>
      </c>
      <c r="S29" s="231">
        <f t="shared" si="5"/>
        <v>0.99999775027477555</v>
      </c>
      <c r="T29" s="207">
        <f t="shared" si="6"/>
        <v>1</v>
      </c>
      <c r="U29" s="209">
        <f t="shared" si="7"/>
        <v>1</v>
      </c>
      <c r="V29" s="207">
        <f t="shared" si="8"/>
        <v>1</v>
      </c>
      <c r="W29" s="18"/>
      <c r="X29" s="18"/>
      <c r="Y29" s="18"/>
      <c r="Z29" s="18"/>
      <c r="AA29" s="18"/>
      <c r="AB29" s="18"/>
      <c r="AC29" s="18"/>
      <c r="AD29" s="18"/>
      <c r="AE29" s="18"/>
    </row>
    <row r="30" spans="1:31" s="13" customFormat="1" ht="108.75" customHeight="1" x14ac:dyDescent="0.35">
      <c r="A30" s="314" t="s">
        <v>61</v>
      </c>
      <c r="B30" s="14" t="s">
        <v>303</v>
      </c>
      <c r="C30" s="104">
        <v>106937.1</v>
      </c>
      <c r="D30" s="104">
        <v>106937.08077</v>
      </c>
      <c r="E30" s="105">
        <f t="shared" si="14"/>
        <v>106937.08077</v>
      </c>
      <c r="F30" s="105">
        <f t="shared" si="13"/>
        <v>106937.08077</v>
      </c>
      <c r="G30" s="105">
        <f>I30+K30+M30+O30+Q30</f>
        <v>106937.08077</v>
      </c>
      <c r="H30" s="105">
        <f t="shared" si="12"/>
        <v>106937.08077</v>
      </c>
      <c r="I30" s="105">
        <v>17555.5</v>
      </c>
      <c r="J30" s="105">
        <v>17555.5</v>
      </c>
      <c r="K30" s="198">
        <v>89381.58077</v>
      </c>
      <c r="L30" s="198">
        <v>89381.58077</v>
      </c>
      <c r="M30" s="198">
        <v>0</v>
      </c>
      <c r="N30" s="198">
        <v>0</v>
      </c>
      <c r="O30" s="106">
        <v>0</v>
      </c>
      <c r="P30" s="106">
        <v>0</v>
      </c>
      <c r="Q30" s="198">
        <v>0</v>
      </c>
      <c r="R30" s="312">
        <v>0</v>
      </c>
      <c r="S30" s="231">
        <f t="shared" si="5"/>
        <v>0.99999982017466338</v>
      </c>
      <c r="T30" s="207">
        <f t="shared" si="6"/>
        <v>1</v>
      </c>
      <c r="U30" s="209">
        <f t="shared" si="7"/>
        <v>1</v>
      </c>
      <c r="V30" s="207">
        <f t="shared" si="8"/>
        <v>1</v>
      </c>
      <c r="W30" s="18"/>
      <c r="X30" s="18"/>
      <c r="Y30" s="18"/>
      <c r="Z30" s="18"/>
      <c r="AA30" s="18"/>
      <c r="AB30" s="18"/>
      <c r="AC30" s="18"/>
      <c r="AD30" s="18"/>
      <c r="AE30" s="18"/>
    </row>
    <row r="31" spans="1:31" s="13" customFormat="1" ht="101.25" customHeight="1" x14ac:dyDescent="0.35">
      <c r="A31" s="314" t="s">
        <v>62</v>
      </c>
      <c r="B31" s="14" t="s">
        <v>304</v>
      </c>
      <c r="C31" s="104">
        <v>35775.199999999997</v>
      </c>
      <c r="D31" s="104">
        <v>35775.243999999999</v>
      </c>
      <c r="E31" s="105">
        <f t="shared" si="14"/>
        <v>35775.243999999999</v>
      </c>
      <c r="F31" s="105">
        <f t="shared" si="13"/>
        <v>35775.243999999999</v>
      </c>
      <c r="G31" s="105">
        <f t="shared" si="11"/>
        <v>35775.243999999999</v>
      </c>
      <c r="H31" s="105">
        <f t="shared" si="12"/>
        <v>35775.243999999999</v>
      </c>
      <c r="I31" s="105">
        <v>29335.7</v>
      </c>
      <c r="J31" s="105">
        <v>29335.7</v>
      </c>
      <c r="K31" s="198">
        <v>6439.5439999999999</v>
      </c>
      <c r="L31" s="198">
        <v>6439.5439999999999</v>
      </c>
      <c r="M31" s="198">
        <v>0</v>
      </c>
      <c r="N31" s="198">
        <v>0</v>
      </c>
      <c r="O31" s="106">
        <v>0</v>
      </c>
      <c r="P31" s="106">
        <v>0</v>
      </c>
      <c r="Q31" s="198">
        <v>0</v>
      </c>
      <c r="R31" s="312">
        <v>0</v>
      </c>
      <c r="S31" s="231">
        <f t="shared" si="5"/>
        <v>1.0000012299022787</v>
      </c>
      <c r="T31" s="207">
        <f t="shared" si="6"/>
        <v>1</v>
      </c>
      <c r="U31" s="209">
        <f t="shared" si="7"/>
        <v>1</v>
      </c>
      <c r="V31" s="207">
        <f t="shared" si="8"/>
        <v>1</v>
      </c>
      <c r="W31" s="18"/>
      <c r="X31" s="18"/>
      <c r="Y31" s="18"/>
      <c r="Z31" s="18"/>
      <c r="AA31" s="18"/>
      <c r="AB31" s="18"/>
      <c r="AC31" s="18"/>
      <c r="AD31" s="18"/>
      <c r="AE31" s="18"/>
    </row>
    <row r="32" spans="1:31" s="18" customFormat="1" ht="253.5" hidden="1" customHeight="1" x14ac:dyDescent="0.35">
      <c r="A32" s="314" t="s">
        <v>83</v>
      </c>
      <c r="B32" s="14" t="s">
        <v>305</v>
      </c>
      <c r="C32" s="114">
        <v>0</v>
      </c>
      <c r="D32" s="114">
        <v>0</v>
      </c>
      <c r="E32" s="105">
        <f t="shared" si="14"/>
        <v>0</v>
      </c>
      <c r="F32" s="105">
        <f t="shared" si="13"/>
        <v>0</v>
      </c>
      <c r="G32" s="105">
        <f t="shared" ref="G32:H35" si="15">I32+K32</f>
        <v>0</v>
      </c>
      <c r="H32" s="105">
        <f t="shared" si="15"/>
        <v>0</v>
      </c>
      <c r="I32" s="105">
        <v>0</v>
      </c>
      <c r="J32" s="105">
        <v>0</v>
      </c>
      <c r="K32" s="198">
        <v>0</v>
      </c>
      <c r="L32" s="198">
        <v>0</v>
      </c>
      <c r="M32" s="198">
        <v>0</v>
      </c>
      <c r="N32" s="198">
        <v>0</v>
      </c>
      <c r="O32" s="106">
        <v>0</v>
      </c>
      <c r="P32" s="106">
        <v>0</v>
      </c>
      <c r="Q32" s="198">
        <v>0</v>
      </c>
      <c r="R32" s="312">
        <v>0</v>
      </c>
      <c r="S32" s="231" t="e">
        <f t="shared" si="5"/>
        <v>#DIV/0!</v>
      </c>
      <c r="T32" s="207" t="e">
        <f t="shared" si="6"/>
        <v>#DIV/0!</v>
      </c>
      <c r="U32" s="209" t="e">
        <f t="shared" si="7"/>
        <v>#DIV/0!</v>
      </c>
      <c r="V32" s="207" t="e">
        <f t="shared" si="8"/>
        <v>#DIV/0!</v>
      </c>
    </row>
    <row r="33" spans="1:31" s="18" customFormat="1" ht="303.75" hidden="1" customHeight="1" x14ac:dyDescent="0.35">
      <c r="A33" s="314" t="s">
        <v>154</v>
      </c>
      <c r="B33" s="14" t="s">
        <v>162</v>
      </c>
      <c r="C33" s="114">
        <v>0</v>
      </c>
      <c r="D33" s="114">
        <v>0</v>
      </c>
      <c r="E33" s="105">
        <f t="shared" si="14"/>
        <v>0</v>
      </c>
      <c r="F33" s="105">
        <f t="shared" si="13"/>
        <v>0</v>
      </c>
      <c r="G33" s="105">
        <f t="shared" si="15"/>
        <v>0</v>
      </c>
      <c r="H33" s="105">
        <f t="shared" si="15"/>
        <v>0</v>
      </c>
      <c r="I33" s="105">
        <v>0</v>
      </c>
      <c r="J33" s="105">
        <v>0</v>
      </c>
      <c r="K33" s="198">
        <v>0</v>
      </c>
      <c r="L33" s="198">
        <v>0</v>
      </c>
      <c r="M33" s="198">
        <v>0</v>
      </c>
      <c r="N33" s="198">
        <v>0</v>
      </c>
      <c r="O33" s="106">
        <v>0</v>
      </c>
      <c r="P33" s="106">
        <v>0</v>
      </c>
      <c r="Q33" s="198">
        <v>0</v>
      </c>
      <c r="R33" s="312">
        <v>0</v>
      </c>
      <c r="S33" s="231" t="e">
        <f t="shared" si="5"/>
        <v>#DIV/0!</v>
      </c>
      <c r="T33" s="207" t="e">
        <f t="shared" si="6"/>
        <v>#DIV/0!</v>
      </c>
      <c r="U33" s="209" t="e">
        <f t="shared" si="7"/>
        <v>#DIV/0!</v>
      </c>
      <c r="V33" s="207" t="e">
        <f t="shared" si="8"/>
        <v>#DIV/0!</v>
      </c>
    </row>
    <row r="34" spans="1:31" s="18" customFormat="1" ht="204" hidden="1" customHeight="1" x14ac:dyDescent="0.35">
      <c r="A34" s="314" t="s">
        <v>155</v>
      </c>
      <c r="B34" s="14" t="s">
        <v>173</v>
      </c>
      <c r="C34" s="114">
        <v>0</v>
      </c>
      <c r="D34" s="114">
        <v>0</v>
      </c>
      <c r="E34" s="105">
        <f t="shared" si="14"/>
        <v>0</v>
      </c>
      <c r="F34" s="105">
        <f t="shared" si="13"/>
        <v>0</v>
      </c>
      <c r="G34" s="105">
        <f t="shared" si="15"/>
        <v>0</v>
      </c>
      <c r="H34" s="105">
        <f t="shared" si="15"/>
        <v>0</v>
      </c>
      <c r="I34" s="105">
        <v>0</v>
      </c>
      <c r="J34" s="105">
        <v>0</v>
      </c>
      <c r="K34" s="198">
        <v>0</v>
      </c>
      <c r="L34" s="198">
        <v>0</v>
      </c>
      <c r="M34" s="198">
        <v>0</v>
      </c>
      <c r="N34" s="198">
        <v>0</v>
      </c>
      <c r="O34" s="106">
        <v>0</v>
      </c>
      <c r="P34" s="106">
        <v>0</v>
      </c>
      <c r="Q34" s="198">
        <v>0</v>
      </c>
      <c r="R34" s="312">
        <v>0</v>
      </c>
      <c r="S34" s="231" t="e">
        <f t="shared" si="5"/>
        <v>#DIV/0!</v>
      </c>
      <c r="T34" s="207" t="e">
        <f t="shared" si="6"/>
        <v>#DIV/0!</v>
      </c>
      <c r="U34" s="209" t="e">
        <f t="shared" si="7"/>
        <v>#DIV/0!</v>
      </c>
      <c r="V34" s="207" t="e">
        <f t="shared" si="8"/>
        <v>#DIV/0!</v>
      </c>
    </row>
    <row r="35" spans="1:31" s="18" customFormat="1" ht="213" hidden="1" customHeight="1" x14ac:dyDescent="0.35">
      <c r="A35" s="314" t="s">
        <v>163</v>
      </c>
      <c r="B35" s="14" t="s">
        <v>172</v>
      </c>
      <c r="C35" s="114">
        <v>0</v>
      </c>
      <c r="D35" s="114">
        <v>0</v>
      </c>
      <c r="E35" s="105">
        <f t="shared" si="14"/>
        <v>0</v>
      </c>
      <c r="F35" s="105">
        <f t="shared" si="13"/>
        <v>0</v>
      </c>
      <c r="G35" s="105">
        <f t="shared" si="15"/>
        <v>0</v>
      </c>
      <c r="H35" s="105">
        <f t="shared" si="15"/>
        <v>0</v>
      </c>
      <c r="I35" s="105">
        <v>0</v>
      </c>
      <c r="J35" s="105">
        <v>0</v>
      </c>
      <c r="K35" s="198">
        <v>0</v>
      </c>
      <c r="L35" s="198">
        <v>0</v>
      </c>
      <c r="M35" s="198">
        <v>0</v>
      </c>
      <c r="N35" s="198">
        <v>0</v>
      </c>
      <c r="O35" s="106">
        <v>0</v>
      </c>
      <c r="P35" s="106">
        <v>0</v>
      </c>
      <c r="Q35" s="198">
        <v>0</v>
      </c>
      <c r="R35" s="312">
        <v>0</v>
      </c>
      <c r="S35" s="231" t="e">
        <f t="shared" si="5"/>
        <v>#DIV/0!</v>
      </c>
      <c r="T35" s="207" t="e">
        <f t="shared" si="6"/>
        <v>#DIV/0!</v>
      </c>
      <c r="U35" s="209" t="e">
        <f t="shared" si="7"/>
        <v>#DIV/0!</v>
      </c>
      <c r="V35" s="207" t="e">
        <f t="shared" si="8"/>
        <v>#DIV/0!</v>
      </c>
    </row>
    <row r="36" spans="1:31" s="13" customFormat="1" ht="147" customHeight="1" x14ac:dyDescent="0.35">
      <c r="A36" s="331" t="s">
        <v>164</v>
      </c>
      <c r="B36" s="14" t="s">
        <v>306</v>
      </c>
      <c r="C36" s="105">
        <v>0</v>
      </c>
      <c r="D36" s="105">
        <v>0</v>
      </c>
      <c r="E36" s="105">
        <f t="shared" si="14"/>
        <v>27553.81711</v>
      </c>
      <c r="F36" s="105">
        <f t="shared" si="13"/>
        <v>26408.14099</v>
      </c>
      <c r="G36" s="105">
        <f>I33+K33</f>
        <v>0</v>
      </c>
      <c r="H36" s="105">
        <f t="shared" ref="H36" si="16">J36+L36</f>
        <v>0</v>
      </c>
      <c r="I36" s="105">
        <v>0</v>
      </c>
      <c r="J36" s="105">
        <v>0</v>
      </c>
      <c r="K36" s="198">
        <v>0</v>
      </c>
      <c r="L36" s="198">
        <v>0</v>
      </c>
      <c r="M36" s="198">
        <v>0</v>
      </c>
      <c r="N36" s="198">
        <v>0</v>
      </c>
      <c r="O36" s="106">
        <v>0</v>
      </c>
      <c r="P36" s="106">
        <v>0</v>
      </c>
      <c r="Q36" s="198">
        <v>27553.81711</v>
      </c>
      <c r="R36" s="312">
        <v>26408.14099</v>
      </c>
      <c r="S36" s="231" t="e">
        <f t="shared" si="5"/>
        <v>#DIV/0!</v>
      </c>
      <c r="T36" s="207" t="e">
        <f t="shared" si="6"/>
        <v>#DIV/0!</v>
      </c>
      <c r="U36" s="209" t="e">
        <f t="shared" si="7"/>
        <v>#DIV/0!</v>
      </c>
      <c r="V36" s="207" t="e">
        <f t="shared" si="8"/>
        <v>#DIV/0!</v>
      </c>
      <c r="W36" s="18"/>
      <c r="X36" s="18"/>
      <c r="Y36" s="18"/>
      <c r="Z36" s="18"/>
      <c r="AA36" s="18"/>
      <c r="AB36" s="18"/>
      <c r="AC36" s="18"/>
      <c r="AD36" s="18"/>
      <c r="AE36" s="18"/>
    </row>
    <row r="37" spans="1:31" s="13" customFormat="1" ht="117.75" customHeight="1" x14ac:dyDescent="0.35">
      <c r="A37" s="331" t="s">
        <v>165</v>
      </c>
      <c r="B37" s="14" t="s">
        <v>307</v>
      </c>
      <c r="C37" s="105">
        <v>0</v>
      </c>
      <c r="D37" s="105">
        <v>0</v>
      </c>
      <c r="E37" s="105">
        <f t="shared" si="14"/>
        <v>12089150.210000001</v>
      </c>
      <c r="F37" s="105">
        <f t="shared" si="13"/>
        <v>12041680.109999999</v>
      </c>
      <c r="G37" s="105">
        <f t="shared" ref="G37" si="17">I37+K37</f>
        <v>0</v>
      </c>
      <c r="H37" s="105">
        <f t="shared" ref="H37" si="18">J37+L37</f>
        <v>0</v>
      </c>
      <c r="I37" s="105">
        <v>0</v>
      </c>
      <c r="J37" s="105">
        <v>0</v>
      </c>
      <c r="K37" s="198">
        <v>0</v>
      </c>
      <c r="L37" s="198">
        <v>0</v>
      </c>
      <c r="M37" s="198">
        <v>0</v>
      </c>
      <c r="N37" s="198">
        <v>0</v>
      </c>
      <c r="O37" s="106">
        <v>0</v>
      </c>
      <c r="P37" s="106">
        <v>0</v>
      </c>
      <c r="Q37" s="198">
        <v>12089150.210000001</v>
      </c>
      <c r="R37" s="312">
        <v>12041680.109999999</v>
      </c>
      <c r="S37" s="231" t="e">
        <f t="shared" si="5"/>
        <v>#DIV/0!</v>
      </c>
      <c r="T37" s="207" t="e">
        <f t="shared" si="6"/>
        <v>#DIV/0!</v>
      </c>
      <c r="U37" s="209" t="e">
        <f t="shared" si="7"/>
        <v>#DIV/0!</v>
      </c>
      <c r="V37" s="207" t="e">
        <f t="shared" si="8"/>
        <v>#DIV/0!</v>
      </c>
      <c r="W37" s="18"/>
      <c r="X37" s="18"/>
      <c r="Y37" s="18"/>
      <c r="Z37" s="18"/>
      <c r="AA37" s="18"/>
      <c r="AB37" s="18"/>
      <c r="AC37" s="18"/>
      <c r="AD37" s="18"/>
      <c r="AE37" s="18"/>
    </row>
    <row r="38" spans="1:31" s="13" customFormat="1" ht="120" customHeight="1" x14ac:dyDescent="0.35">
      <c r="A38" s="473" t="s">
        <v>166</v>
      </c>
      <c r="B38" s="210" t="s">
        <v>197</v>
      </c>
      <c r="C38" s="123">
        <f>C40+C52</f>
        <v>653959.69999999995</v>
      </c>
      <c r="D38" s="90">
        <f>D40+D52</f>
        <v>655561.57025999995</v>
      </c>
      <c r="E38" s="90">
        <f t="shared" ref="E38:E52" si="19">I38+K38+M38+O38+Q38</f>
        <v>1241397.2390099999</v>
      </c>
      <c r="F38" s="90">
        <f t="shared" si="13"/>
        <v>1241356.35564</v>
      </c>
      <c r="G38" s="90">
        <f t="shared" ref="G38:G57" si="20">I38+K38</f>
        <v>628548.07900999999</v>
      </c>
      <c r="H38" s="90">
        <f t="shared" ref="H38:H57" si="21">J38+L38</f>
        <v>628507.19564000005</v>
      </c>
      <c r="I38" s="90">
        <f t="shared" ref="I38:Q38" si="22">I40+I52</f>
        <v>424480.92339999997</v>
      </c>
      <c r="J38" s="90">
        <f t="shared" si="22"/>
        <v>424442.04252999998</v>
      </c>
      <c r="K38" s="62">
        <f t="shared" si="22"/>
        <v>204067.15560999999</v>
      </c>
      <c r="L38" s="62">
        <f t="shared" si="22"/>
        <v>204065.15311000001</v>
      </c>
      <c r="M38" s="62">
        <f t="shared" si="22"/>
        <v>0</v>
      </c>
      <c r="N38" s="62">
        <f t="shared" si="22"/>
        <v>0</v>
      </c>
      <c r="O38" s="117">
        <f t="shared" si="22"/>
        <v>0</v>
      </c>
      <c r="P38" s="117">
        <f t="shared" si="22"/>
        <v>0</v>
      </c>
      <c r="Q38" s="62">
        <f t="shared" si="22"/>
        <v>612849.15999999992</v>
      </c>
      <c r="R38" s="306">
        <f>R40+R52</f>
        <v>612849.15999999992</v>
      </c>
      <c r="S38" s="236">
        <f t="shared" si="5"/>
        <v>0.96114191594680842</v>
      </c>
      <c r="T38" s="201">
        <f t="shared" si="6"/>
        <v>0.95879335751897987</v>
      </c>
      <c r="U38" s="200">
        <f t="shared" si="7"/>
        <v>0.95873099362845515</v>
      </c>
      <c r="V38" s="211">
        <f t="shared" si="8"/>
        <v>0.99993495585880343</v>
      </c>
      <c r="W38" s="18"/>
      <c r="X38" s="18"/>
      <c r="Y38" s="18"/>
      <c r="Z38" s="18"/>
      <c r="AA38" s="18"/>
      <c r="AB38" s="18"/>
      <c r="AC38" s="18"/>
      <c r="AD38" s="18"/>
      <c r="AE38" s="18"/>
    </row>
    <row r="39" spans="1:31" s="13" customFormat="1" ht="45.75" customHeight="1" thickBot="1" x14ac:dyDescent="0.4">
      <c r="A39" s="474"/>
      <c r="B39" s="332" t="s">
        <v>268</v>
      </c>
      <c r="C39" s="333">
        <f>C41</f>
        <v>36122.1</v>
      </c>
      <c r="D39" s="333">
        <f>D41</f>
        <v>36122.138680000004</v>
      </c>
      <c r="E39" s="334">
        <f t="shared" si="19"/>
        <v>9108.7082499999997</v>
      </c>
      <c r="F39" s="334">
        <f t="shared" si="13"/>
        <v>9108.7082499999997</v>
      </c>
      <c r="G39" s="334">
        <f t="shared" si="20"/>
        <v>9108.7082499999997</v>
      </c>
      <c r="H39" s="334">
        <f t="shared" si="21"/>
        <v>9108.7082499999997</v>
      </c>
      <c r="I39" s="334">
        <f t="shared" ref="I39:R39" si="23">I41</f>
        <v>2329.4234000000001</v>
      </c>
      <c r="J39" s="334">
        <f t="shared" si="23"/>
        <v>2329.4234000000001</v>
      </c>
      <c r="K39" s="335">
        <f t="shared" si="23"/>
        <v>6779.28485</v>
      </c>
      <c r="L39" s="335">
        <f t="shared" si="23"/>
        <v>6779.28485</v>
      </c>
      <c r="M39" s="335">
        <f t="shared" si="23"/>
        <v>0</v>
      </c>
      <c r="N39" s="335">
        <f t="shared" si="23"/>
        <v>0</v>
      </c>
      <c r="O39" s="336">
        <f t="shared" si="23"/>
        <v>0</v>
      </c>
      <c r="P39" s="336">
        <f t="shared" si="23"/>
        <v>0</v>
      </c>
      <c r="Q39" s="335">
        <f t="shared" si="23"/>
        <v>0</v>
      </c>
      <c r="R39" s="337">
        <f t="shared" si="23"/>
        <v>0</v>
      </c>
      <c r="S39" s="235">
        <f t="shared" si="5"/>
        <v>0.25216441596695655</v>
      </c>
      <c r="T39" s="213">
        <f t="shared" si="6"/>
        <v>0.25216414594641046</v>
      </c>
      <c r="U39" s="214">
        <f t="shared" si="7"/>
        <v>0.25216414594641046</v>
      </c>
      <c r="V39" s="203">
        <f t="shared" si="8"/>
        <v>1</v>
      </c>
      <c r="W39" s="18"/>
      <c r="X39" s="18"/>
      <c r="Y39" s="18"/>
      <c r="Z39" s="18"/>
      <c r="AA39" s="18"/>
      <c r="AB39" s="18"/>
      <c r="AC39" s="18"/>
      <c r="AD39" s="18"/>
      <c r="AE39" s="18"/>
    </row>
    <row r="40" spans="1:31" s="217" customFormat="1" ht="148.5" customHeight="1" x14ac:dyDescent="0.35">
      <c r="A40" s="471" t="s">
        <v>180</v>
      </c>
      <c r="B40" s="340" t="s">
        <v>198</v>
      </c>
      <c r="C40" s="341">
        <f>C42+C44+C45+C47+C49+C50+C51</f>
        <v>651094.19999999995</v>
      </c>
      <c r="D40" s="342">
        <f>D42+D44+D45+D47+D49+D50+D51</f>
        <v>652696.07025999995</v>
      </c>
      <c r="E40" s="343">
        <f t="shared" si="19"/>
        <v>1134330.4290100001</v>
      </c>
      <c r="F40" s="343">
        <f t="shared" si="13"/>
        <v>1134289.5456400001</v>
      </c>
      <c r="G40" s="343">
        <f t="shared" si="20"/>
        <v>625682.57900999999</v>
      </c>
      <c r="H40" s="343">
        <f t="shared" si="21"/>
        <v>625641.69564000005</v>
      </c>
      <c r="I40" s="343">
        <f>I42+I44+I45+I47+I49+I51</f>
        <v>423347.42339999997</v>
      </c>
      <c r="J40" s="343">
        <f>J42+J44+J45+J47+J49+J51</f>
        <v>423308.54252999998</v>
      </c>
      <c r="K40" s="344">
        <f>K42+K44+K45+K47+K49+K50+K51</f>
        <v>202335.15560999999</v>
      </c>
      <c r="L40" s="344">
        <f>L42+L44+L45+L47+L49+L50+L51</f>
        <v>202333.15311000001</v>
      </c>
      <c r="M40" s="344">
        <f t="shared" ref="M40:P40" si="24">M42+M44+M45+M47+M49</f>
        <v>0</v>
      </c>
      <c r="N40" s="344">
        <f t="shared" si="24"/>
        <v>0</v>
      </c>
      <c r="O40" s="345">
        <f t="shared" si="24"/>
        <v>0</v>
      </c>
      <c r="P40" s="345">
        <f t="shared" si="24"/>
        <v>0</v>
      </c>
      <c r="Q40" s="344">
        <f>Q42+Q44+Q45+Q47+Q49+Q51</f>
        <v>508647.85</v>
      </c>
      <c r="R40" s="346">
        <f>R42+R44+R45+R47+R49+R51+R50</f>
        <v>508647.85</v>
      </c>
      <c r="S40" s="338">
        <f t="shared" si="5"/>
        <v>0.96097089946431724</v>
      </c>
      <c r="T40" s="200">
        <f t="shared" si="6"/>
        <v>0.95861244998879924</v>
      </c>
      <c r="U40" s="201">
        <f t="shared" si="7"/>
        <v>0.95854981230510117</v>
      </c>
      <c r="V40" s="208">
        <f t="shared" si="8"/>
        <v>0.99993465796975745</v>
      </c>
      <c r="W40" s="216"/>
      <c r="X40" s="216"/>
      <c r="Y40" s="216"/>
      <c r="Z40" s="216"/>
      <c r="AA40" s="216"/>
      <c r="AB40" s="216"/>
      <c r="AC40" s="216"/>
      <c r="AD40" s="216"/>
      <c r="AE40" s="216"/>
    </row>
    <row r="41" spans="1:31" s="217" customFormat="1" ht="51" customHeight="1" x14ac:dyDescent="0.35">
      <c r="A41" s="472"/>
      <c r="B41" s="212" t="s">
        <v>268</v>
      </c>
      <c r="C41" s="218">
        <f>C43+C46+C48</f>
        <v>36122.1</v>
      </c>
      <c r="D41" s="219">
        <f>D43+D46+D48</f>
        <v>36122.138680000004</v>
      </c>
      <c r="E41" s="220">
        <f>I41+K41+M41+O41+Q41</f>
        <v>9108.7082499999997</v>
      </c>
      <c r="F41" s="220">
        <f>J41+L41+N41+P41+R41</f>
        <v>9108.7082499999997</v>
      </c>
      <c r="G41" s="220">
        <f>I41+K41</f>
        <v>9108.7082499999997</v>
      </c>
      <c r="H41" s="220">
        <f>J41+L41</f>
        <v>9108.7082499999997</v>
      </c>
      <c r="I41" s="221">
        <f t="shared" ref="I41:R41" si="25">I43+I46+I48</f>
        <v>2329.4234000000001</v>
      </c>
      <c r="J41" s="221">
        <f t="shared" si="25"/>
        <v>2329.4234000000001</v>
      </c>
      <c r="K41" s="221">
        <f t="shared" si="25"/>
        <v>6779.28485</v>
      </c>
      <c r="L41" s="221">
        <f t="shared" si="25"/>
        <v>6779.28485</v>
      </c>
      <c r="M41" s="221">
        <f t="shared" si="25"/>
        <v>0</v>
      </c>
      <c r="N41" s="221">
        <f t="shared" si="25"/>
        <v>0</v>
      </c>
      <c r="O41" s="221">
        <f t="shared" si="25"/>
        <v>0</v>
      </c>
      <c r="P41" s="221">
        <f t="shared" si="25"/>
        <v>0</v>
      </c>
      <c r="Q41" s="221">
        <f t="shared" si="25"/>
        <v>0</v>
      </c>
      <c r="R41" s="347">
        <f t="shared" si="25"/>
        <v>0</v>
      </c>
      <c r="S41" s="339">
        <f t="shared" si="5"/>
        <v>0.25216441596695655</v>
      </c>
      <c r="T41" s="202">
        <f t="shared" si="6"/>
        <v>0.25216414594641046</v>
      </c>
      <c r="U41" s="203">
        <f t="shared" si="7"/>
        <v>0.25216414594641046</v>
      </c>
      <c r="V41" s="222">
        <f t="shared" si="8"/>
        <v>1</v>
      </c>
      <c r="W41" s="216"/>
      <c r="X41" s="216"/>
      <c r="Y41" s="216"/>
      <c r="Z41" s="216"/>
      <c r="AA41" s="216"/>
      <c r="AB41" s="216"/>
      <c r="AC41" s="216"/>
      <c r="AD41" s="216"/>
      <c r="AE41" s="216"/>
    </row>
    <row r="42" spans="1:31" s="13" customFormat="1" ht="132.75" customHeight="1" x14ac:dyDescent="0.35">
      <c r="A42" s="473" t="s">
        <v>181</v>
      </c>
      <c r="B42" s="61" t="s">
        <v>308</v>
      </c>
      <c r="C42" s="115">
        <v>37567.4</v>
      </c>
      <c r="D42" s="116">
        <v>37567.4</v>
      </c>
      <c r="E42" s="90">
        <f t="shared" si="19"/>
        <v>45532.379799999995</v>
      </c>
      <c r="F42" s="90">
        <f t="shared" si="13"/>
        <v>45532.379799999995</v>
      </c>
      <c r="G42" s="90">
        <f t="shared" si="20"/>
        <v>35335.999799999998</v>
      </c>
      <c r="H42" s="90">
        <f t="shared" si="21"/>
        <v>35335.999799999998</v>
      </c>
      <c r="I42" s="116">
        <v>15692.823399999999</v>
      </c>
      <c r="J42" s="116">
        <v>15692.823399999999</v>
      </c>
      <c r="K42" s="62">
        <v>19643.1764</v>
      </c>
      <c r="L42" s="62">
        <v>19643.1764</v>
      </c>
      <c r="M42" s="62">
        <v>0</v>
      </c>
      <c r="N42" s="62">
        <v>0</v>
      </c>
      <c r="O42" s="117">
        <v>0</v>
      </c>
      <c r="P42" s="117">
        <v>0</v>
      </c>
      <c r="Q42" s="62">
        <v>10196.379999999999</v>
      </c>
      <c r="R42" s="306">
        <v>10196.379999999999</v>
      </c>
      <c r="S42" s="236">
        <f t="shared" si="5"/>
        <v>0.94060275132162452</v>
      </c>
      <c r="T42" s="200">
        <f t="shared" si="6"/>
        <v>0.94060275132162452</v>
      </c>
      <c r="U42" s="201">
        <f t="shared" si="7"/>
        <v>0.94060275132162452</v>
      </c>
      <c r="V42" s="208">
        <f t="shared" si="8"/>
        <v>1</v>
      </c>
      <c r="W42" s="18"/>
      <c r="X42" s="18"/>
      <c r="Y42" s="18"/>
      <c r="Z42" s="18"/>
      <c r="AA42" s="18"/>
      <c r="AB42" s="18"/>
      <c r="AC42" s="18"/>
      <c r="AD42" s="18"/>
      <c r="AE42" s="18"/>
    </row>
    <row r="43" spans="1:31" s="13" customFormat="1" ht="30.75" customHeight="1" x14ac:dyDescent="0.35">
      <c r="A43" s="475"/>
      <c r="B43" s="63" t="s">
        <v>81</v>
      </c>
      <c r="C43" s="118">
        <v>5936</v>
      </c>
      <c r="D43" s="119">
        <v>5936</v>
      </c>
      <c r="E43" s="108">
        <f>I43+K43+M43+O43+Q43</f>
        <v>3704.5998</v>
      </c>
      <c r="F43" s="108">
        <f>J43+L43+N43+P43+R43</f>
        <v>3704.5998</v>
      </c>
      <c r="G43" s="108">
        <f>I43+K43</f>
        <v>3704.5998</v>
      </c>
      <c r="H43" s="108">
        <f>J43+L43</f>
        <v>3704.5998</v>
      </c>
      <c r="I43" s="119">
        <v>2329.4234000000001</v>
      </c>
      <c r="J43" s="119">
        <v>2329.4234000000001</v>
      </c>
      <c r="K43" s="58">
        <v>1375.1764000000001</v>
      </c>
      <c r="L43" s="58">
        <v>1375.1764000000001</v>
      </c>
      <c r="M43" s="58">
        <v>0</v>
      </c>
      <c r="N43" s="58">
        <v>0</v>
      </c>
      <c r="O43" s="109">
        <v>0</v>
      </c>
      <c r="P43" s="109">
        <v>0</v>
      </c>
      <c r="Q43" s="58">
        <v>0</v>
      </c>
      <c r="R43" s="307">
        <v>0</v>
      </c>
      <c r="S43" s="235">
        <f t="shared" si="5"/>
        <v>0.62409026280323454</v>
      </c>
      <c r="T43" s="202">
        <f t="shared" si="6"/>
        <v>0.62409026280323454</v>
      </c>
      <c r="U43" s="203">
        <f t="shared" si="7"/>
        <v>0.62409026280323454</v>
      </c>
      <c r="V43" s="222">
        <f t="shared" si="8"/>
        <v>1</v>
      </c>
      <c r="W43" s="18"/>
      <c r="X43" s="18"/>
      <c r="Y43" s="18"/>
      <c r="Z43" s="18"/>
      <c r="AA43" s="18"/>
      <c r="AB43" s="18"/>
      <c r="AC43" s="18"/>
      <c r="AD43" s="18"/>
      <c r="AE43" s="18"/>
    </row>
    <row r="44" spans="1:31" s="13" customFormat="1" ht="122.25" customHeight="1" x14ac:dyDescent="0.35">
      <c r="A44" s="314" t="s">
        <v>183</v>
      </c>
      <c r="B44" s="29" t="s">
        <v>309</v>
      </c>
      <c r="C44" s="120">
        <v>101741.3</v>
      </c>
      <c r="D44" s="121">
        <v>101741.3</v>
      </c>
      <c r="E44" s="121">
        <f t="shared" si="19"/>
        <v>101741.3</v>
      </c>
      <c r="F44" s="121">
        <f t="shared" si="13"/>
        <v>101741.3</v>
      </c>
      <c r="G44" s="121">
        <f t="shared" si="20"/>
        <v>101741.3</v>
      </c>
      <c r="H44" s="121">
        <f t="shared" si="21"/>
        <v>101741.3</v>
      </c>
      <c r="I44" s="121">
        <v>79741.3</v>
      </c>
      <c r="J44" s="121">
        <v>79741.3</v>
      </c>
      <c r="K44" s="197">
        <v>22000</v>
      </c>
      <c r="L44" s="197">
        <v>22000</v>
      </c>
      <c r="M44" s="197">
        <v>0</v>
      </c>
      <c r="N44" s="197">
        <v>0</v>
      </c>
      <c r="O44" s="122">
        <v>0</v>
      </c>
      <c r="P44" s="122">
        <v>0</v>
      </c>
      <c r="Q44" s="197">
        <v>0</v>
      </c>
      <c r="R44" s="348">
        <v>0</v>
      </c>
      <c r="S44" s="257">
        <f t="shared" si="5"/>
        <v>1</v>
      </c>
      <c r="T44" s="224">
        <f t="shared" si="6"/>
        <v>1</v>
      </c>
      <c r="U44" s="209">
        <f t="shared" si="7"/>
        <v>1</v>
      </c>
      <c r="V44" s="207">
        <f t="shared" si="8"/>
        <v>1</v>
      </c>
      <c r="W44" s="18"/>
      <c r="X44" s="18"/>
      <c r="Y44" s="18"/>
      <c r="Z44" s="18"/>
      <c r="AA44" s="18"/>
      <c r="AB44" s="18"/>
      <c r="AC44" s="18"/>
      <c r="AD44" s="18"/>
      <c r="AE44" s="18"/>
    </row>
    <row r="45" spans="1:31" s="13" customFormat="1" ht="132.75" customHeight="1" x14ac:dyDescent="0.35">
      <c r="A45" s="473" t="s">
        <v>184</v>
      </c>
      <c r="B45" s="61" t="s">
        <v>310</v>
      </c>
      <c r="C45" s="123">
        <v>250631.4</v>
      </c>
      <c r="D45" s="90">
        <v>250631.43867999999</v>
      </c>
      <c r="E45" s="90">
        <f t="shared" si="19"/>
        <v>708517.05845000001</v>
      </c>
      <c r="F45" s="90">
        <f t="shared" si="13"/>
        <v>708517.05845000001</v>
      </c>
      <c r="G45" s="90">
        <f t="shared" si="20"/>
        <v>240647.05844999998</v>
      </c>
      <c r="H45" s="90">
        <f t="shared" si="21"/>
        <v>240647.05844999998</v>
      </c>
      <c r="I45" s="90">
        <v>168335.3</v>
      </c>
      <c r="J45" s="90">
        <v>168335.3</v>
      </c>
      <c r="K45" s="62">
        <v>72311.758449999994</v>
      </c>
      <c r="L45" s="62">
        <v>72311.758449999994</v>
      </c>
      <c r="M45" s="62">
        <v>0</v>
      </c>
      <c r="N45" s="62">
        <v>0</v>
      </c>
      <c r="O45" s="117">
        <v>0</v>
      </c>
      <c r="P45" s="117">
        <v>0</v>
      </c>
      <c r="Q45" s="62">
        <v>467870</v>
      </c>
      <c r="R45" s="306">
        <v>467870</v>
      </c>
      <c r="S45" s="228">
        <f t="shared" si="5"/>
        <v>0.96016324550714716</v>
      </c>
      <c r="T45" s="201">
        <f t="shared" si="6"/>
        <v>0.96016309732496163</v>
      </c>
      <c r="U45" s="200">
        <f t="shared" si="7"/>
        <v>0.96016309732496163</v>
      </c>
      <c r="V45" s="211">
        <f t="shared" si="8"/>
        <v>1</v>
      </c>
      <c r="W45" s="18"/>
      <c r="X45" s="18"/>
      <c r="Y45" s="18"/>
      <c r="Z45" s="18"/>
      <c r="AA45" s="18"/>
      <c r="AB45" s="18"/>
      <c r="AC45" s="18"/>
      <c r="AD45" s="18"/>
      <c r="AE45" s="18"/>
    </row>
    <row r="46" spans="1:31" s="13" customFormat="1" ht="26.25" customHeight="1" x14ac:dyDescent="0.35">
      <c r="A46" s="475"/>
      <c r="B46" s="63" t="s">
        <v>81</v>
      </c>
      <c r="C46" s="124">
        <v>12296.1</v>
      </c>
      <c r="D46" s="125">
        <v>12296.13868</v>
      </c>
      <c r="E46" s="125">
        <f>I46+K46+M46+O46+Q46</f>
        <v>2311.7584499999998</v>
      </c>
      <c r="F46" s="125">
        <f>J46+L46+N46+P46+R46</f>
        <v>2311.7584499999998</v>
      </c>
      <c r="G46" s="125">
        <f>I46+K46</f>
        <v>2311.7584499999998</v>
      </c>
      <c r="H46" s="125">
        <f>J46+L46</f>
        <v>2311.7584499999998</v>
      </c>
      <c r="I46" s="125">
        <v>0</v>
      </c>
      <c r="J46" s="125">
        <v>0</v>
      </c>
      <c r="K46" s="64">
        <v>2311.7584499999998</v>
      </c>
      <c r="L46" s="64">
        <v>2311.7584499999998</v>
      </c>
      <c r="M46" s="64">
        <v>0</v>
      </c>
      <c r="N46" s="64">
        <v>0</v>
      </c>
      <c r="O46" s="126">
        <v>0</v>
      </c>
      <c r="P46" s="126">
        <v>0</v>
      </c>
      <c r="Q46" s="64">
        <v>0</v>
      </c>
      <c r="R46" s="349">
        <v>0</v>
      </c>
      <c r="S46" s="230">
        <f t="shared" si="5"/>
        <v>0.18800745358284332</v>
      </c>
      <c r="T46" s="213">
        <f t="shared" si="6"/>
        <v>0.18800686216723766</v>
      </c>
      <c r="U46" s="214">
        <f t="shared" si="7"/>
        <v>0.18800686216723766</v>
      </c>
      <c r="V46" s="213">
        <f t="shared" si="8"/>
        <v>1</v>
      </c>
      <c r="W46" s="18"/>
      <c r="X46" s="18"/>
      <c r="Y46" s="18"/>
      <c r="Z46" s="18"/>
      <c r="AA46" s="18"/>
      <c r="AB46" s="18"/>
      <c r="AC46" s="18"/>
      <c r="AD46" s="18"/>
      <c r="AE46" s="18"/>
    </row>
    <row r="47" spans="1:31" s="13" customFormat="1" ht="174" customHeight="1" x14ac:dyDescent="0.35">
      <c r="A47" s="473" t="s">
        <v>185</v>
      </c>
      <c r="B47" s="61" t="s">
        <v>311</v>
      </c>
      <c r="C47" s="127">
        <v>174074.7</v>
      </c>
      <c r="D47" s="90">
        <v>174074.63133999999</v>
      </c>
      <c r="E47" s="128">
        <f t="shared" si="19"/>
        <v>178601.45134</v>
      </c>
      <c r="F47" s="90">
        <f t="shared" si="13"/>
        <v>178601.45134</v>
      </c>
      <c r="G47" s="128">
        <f t="shared" si="20"/>
        <v>159276.98134</v>
      </c>
      <c r="H47" s="90">
        <f t="shared" si="21"/>
        <v>159276.98134</v>
      </c>
      <c r="I47" s="128">
        <v>87066</v>
      </c>
      <c r="J47" s="90">
        <v>87066</v>
      </c>
      <c r="K47" s="65">
        <v>72210.981339999998</v>
      </c>
      <c r="L47" s="62">
        <v>72210.981339999998</v>
      </c>
      <c r="M47" s="65">
        <v>0</v>
      </c>
      <c r="N47" s="62">
        <v>0</v>
      </c>
      <c r="O47" s="129">
        <v>0</v>
      </c>
      <c r="P47" s="117">
        <v>0</v>
      </c>
      <c r="Q47" s="65">
        <v>19324.47</v>
      </c>
      <c r="R47" s="306">
        <v>19324.47</v>
      </c>
      <c r="S47" s="228">
        <f t="shared" si="5"/>
        <v>0.91499213464104767</v>
      </c>
      <c r="T47" s="201">
        <f t="shared" ref="T47:T86" si="26">SUM(G47/D47)</f>
        <v>0.91499249554004547</v>
      </c>
      <c r="U47" s="201">
        <f t="shared" ref="U47:U86" si="27">SUM(H47/D47)</f>
        <v>0.91499249554004547</v>
      </c>
      <c r="V47" s="211">
        <f t="shared" ref="V47:V86" si="28">SUM(H47/G47)</f>
        <v>1</v>
      </c>
      <c r="W47" s="18"/>
      <c r="X47" s="18"/>
      <c r="Y47" s="18"/>
      <c r="Z47" s="18"/>
      <c r="AA47" s="18"/>
      <c r="AB47" s="18"/>
      <c r="AC47" s="18"/>
      <c r="AD47" s="18"/>
      <c r="AE47" s="18"/>
    </row>
    <row r="48" spans="1:31" s="13" customFormat="1" ht="25.5" customHeight="1" x14ac:dyDescent="0.35">
      <c r="A48" s="475"/>
      <c r="B48" s="63" t="s">
        <v>81</v>
      </c>
      <c r="C48" s="118">
        <v>17890</v>
      </c>
      <c r="D48" s="108">
        <v>17890</v>
      </c>
      <c r="E48" s="130">
        <f>I48+K48+M48+O48+Q48</f>
        <v>3092.35</v>
      </c>
      <c r="F48" s="108">
        <f>I48+K48+M48+O48+Q48</f>
        <v>3092.35</v>
      </c>
      <c r="G48" s="130">
        <f>I48+K48</f>
        <v>3092.35</v>
      </c>
      <c r="H48" s="108">
        <f>J48+L48</f>
        <v>3092.35</v>
      </c>
      <c r="I48" s="130">
        <v>0</v>
      </c>
      <c r="J48" s="108">
        <v>0</v>
      </c>
      <c r="K48" s="66">
        <v>3092.35</v>
      </c>
      <c r="L48" s="58">
        <v>3092.35</v>
      </c>
      <c r="M48" s="66">
        <v>0</v>
      </c>
      <c r="N48" s="58">
        <v>0</v>
      </c>
      <c r="O48" s="131">
        <v>0</v>
      </c>
      <c r="P48" s="109">
        <v>0</v>
      </c>
      <c r="Q48" s="66">
        <v>0</v>
      </c>
      <c r="R48" s="307">
        <v>0</v>
      </c>
      <c r="S48" s="230">
        <f t="shared" si="5"/>
        <v>0.17285354946897707</v>
      </c>
      <c r="T48" s="203">
        <f t="shared" si="26"/>
        <v>0.17285354946897707</v>
      </c>
      <c r="U48" s="203">
        <f t="shared" si="27"/>
        <v>0.17285354946897707</v>
      </c>
      <c r="V48" s="203">
        <f t="shared" si="28"/>
        <v>1</v>
      </c>
      <c r="W48" s="18"/>
      <c r="X48" s="18"/>
      <c r="Y48" s="18"/>
      <c r="Z48" s="18"/>
      <c r="AA48" s="18"/>
      <c r="AB48" s="18"/>
      <c r="AC48" s="18"/>
      <c r="AD48" s="18"/>
      <c r="AE48" s="18"/>
    </row>
    <row r="49" spans="1:54" s="13" customFormat="1" ht="111" customHeight="1" x14ac:dyDescent="0.35">
      <c r="A49" s="314" t="s">
        <v>186</v>
      </c>
      <c r="B49" s="29" t="s">
        <v>312</v>
      </c>
      <c r="C49" s="132">
        <v>0</v>
      </c>
      <c r="D49" s="105">
        <v>0</v>
      </c>
      <c r="E49" s="105">
        <f t="shared" si="19"/>
        <v>361</v>
      </c>
      <c r="F49" s="105">
        <f t="shared" si="13"/>
        <v>361</v>
      </c>
      <c r="G49" s="105">
        <f t="shared" si="20"/>
        <v>0</v>
      </c>
      <c r="H49" s="105">
        <f t="shared" si="21"/>
        <v>0</v>
      </c>
      <c r="I49" s="105">
        <v>0</v>
      </c>
      <c r="J49" s="105">
        <v>0</v>
      </c>
      <c r="K49" s="198">
        <v>0</v>
      </c>
      <c r="L49" s="198">
        <v>0</v>
      </c>
      <c r="M49" s="198">
        <v>0</v>
      </c>
      <c r="N49" s="198">
        <v>0</v>
      </c>
      <c r="O49" s="106">
        <v>0</v>
      </c>
      <c r="P49" s="106">
        <v>0</v>
      </c>
      <c r="Q49" s="198">
        <v>361</v>
      </c>
      <c r="R49" s="312">
        <v>361</v>
      </c>
      <c r="S49" s="231" t="e">
        <f t="shared" si="5"/>
        <v>#DIV/0!</v>
      </c>
      <c r="T49" s="209" t="e">
        <f t="shared" si="26"/>
        <v>#DIV/0!</v>
      </c>
      <c r="U49" s="209" t="e">
        <f t="shared" si="27"/>
        <v>#DIV/0!</v>
      </c>
      <c r="V49" s="207" t="e">
        <f t="shared" si="28"/>
        <v>#DIV/0!</v>
      </c>
      <c r="W49" s="18"/>
      <c r="X49" s="18"/>
      <c r="Y49" s="18"/>
      <c r="Z49" s="18"/>
      <c r="AA49" s="18"/>
      <c r="AB49" s="18"/>
      <c r="AC49" s="18"/>
      <c r="AD49" s="18"/>
      <c r="AE49" s="18"/>
    </row>
    <row r="50" spans="1:54" s="13" customFormat="1" ht="153.75" customHeight="1" thickBot="1" x14ac:dyDescent="0.4">
      <c r="A50" s="317" t="s">
        <v>278</v>
      </c>
      <c r="B50" s="350" t="s">
        <v>313</v>
      </c>
      <c r="C50" s="351">
        <v>12324.7</v>
      </c>
      <c r="D50" s="320">
        <v>13926.60024</v>
      </c>
      <c r="E50" s="320">
        <f>I50+K50+M50+O50+Q50</f>
        <v>13926.60024</v>
      </c>
      <c r="F50" s="320">
        <f>J50+L50+N50+P50+R50</f>
        <v>13925.80024</v>
      </c>
      <c r="G50" s="320">
        <f>I50+K50</f>
        <v>13926.60024</v>
      </c>
      <c r="H50" s="320">
        <f>J50+L50</f>
        <v>13925.80024</v>
      </c>
      <c r="I50" s="320">
        <v>0</v>
      </c>
      <c r="J50" s="320">
        <v>0</v>
      </c>
      <c r="K50" s="321">
        <v>13926.60024</v>
      </c>
      <c r="L50" s="321">
        <v>13925.80024</v>
      </c>
      <c r="M50" s="321">
        <v>0</v>
      </c>
      <c r="N50" s="321">
        <v>0</v>
      </c>
      <c r="O50" s="322">
        <v>0</v>
      </c>
      <c r="P50" s="322">
        <v>0</v>
      </c>
      <c r="Q50" s="321">
        <v>0</v>
      </c>
      <c r="R50" s="323">
        <v>0</v>
      </c>
      <c r="S50" s="231"/>
      <c r="T50" s="209"/>
      <c r="U50" s="209"/>
      <c r="V50" s="209"/>
      <c r="W50" s="18"/>
      <c r="X50" s="18"/>
      <c r="Y50" s="18"/>
      <c r="Z50" s="18"/>
      <c r="AA50" s="18"/>
      <c r="AB50" s="18"/>
      <c r="AC50" s="18"/>
      <c r="AD50" s="18"/>
      <c r="AE50" s="18"/>
    </row>
    <row r="51" spans="1:54" s="13" customFormat="1" ht="199.5" customHeight="1" x14ac:dyDescent="0.35">
      <c r="A51" s="324" t="s">
        <v>280</v>
      </c>
      <c r="B51" s="353" t="s">
        <v>314</v>
      </c>
      <c r="C51" s="354">
        <v>74754.7</v>
      </c>
      <c r="D51" s="327">
        <v>74754.7</v>
      </c>
      <c r="E51" s="327">
        <f>I51+K51+M51+O51+Q51</f>
        <v>85650.639179999998</v>
      </c>
      <c r="F51" s="327">
        <f>J51+L51+N51+P51+R51</f>
        <v>85610.555810000005</v>
      </c>
      <c r="G51" s="327">
        <f>I51+K51</f>
        <v>74754.639179999998</v>
      </c>
      <c r="H51" s="327">
        <f>J51+L51</f>
        <v>74714.555810000005</v>
      </c>
      <c r="I51" s="327">
        <v>72512</v>
      </c>
      <c r="J51" s="327">
        <v>72473.119130000006</v>
      </c>
      <c r="K51" s="328">
        <v>2242.6391800000001</v>
      </c>
      <c r="L51" s="328">
        <v>2241.4366799999998</v>
      </c>
      <c r="M51" s="328">
        <v>0</v>
      </c>
      <c r="N51" s="328">
        <v>0</v>
      </c>
      <c r="O51" s="329">
        <v>0</v>
      </c>
      <c r="P51" s="329">
        <v>0</v>
      </c>
      <c r="Q51" s="328">
        <v>10896</v>
      </c>
      <c r="R51" s="330">
        <v>10896</v>
      </c>
      <c r="S51" s="231"/>
      <c r="T51" s="209"/>
      <c r="U51" s="209"/>
      <c r="V51" s="209"/>
      <c r="W51" s="18"/>
      <c r="X51" s="18"/>
      <c r="Y51" s="18"/>
      <c r="Z51" s="18"/>
      <c r="AA51" s="18"/>
      <c r="AB51" s="18"/>
      <c r="AC51" s="18"/>
      <c r="AD51" s="18"/>
      <c r="AE51" s="18"/>
    </row>
    <row r="52" spans="1:54" s="217" customFormat="1" ht="126" customHeight="1" x14ac:dyDescent="0.35">
      <c r="A52" s="355" t="s">
        <v>182</v>
      </c>
      <c r="B52" s="225" t="s">
        <v>187</v>
      </c>
      <c r="C52" s="226">
        <f>C53+C54+C55</f>
        <v>2865.5</v>
      </c>
      <c r="D52" s="226">
        <f>D53+D54+D55</f>
        <v>2865.5</v>
      </c>
      <c r="E52" s="227">
        <f t="shared" si="19"/>
        <v>107066.81</v>
      </c>
      <c r="F52" s="227">
        <f t="shared" si="13"/>
        <v>107066.81</v>
      </c>
      <c r="G52" s="227">
        <f t="shared" si="20"/>
        <v>2865.5</v>
      </c>
      <c r="H52" s="227">
        <f t="shared" si="21"/>
        <v>2865.5</v>
      </c>
      <c r="I52" s="226">
        <f t="shared" ref="I52:R52" si="29">I53+I54+I55</f>
        <v>1133.5</v>
      </c>
      <c r="J52" s="226">
        <f t="shared" si="29"/>
        <v>1133.5</v>
      </c>
      <c r="K52" s="226">
        <f t="shared" si="29"/>
        <v>1732</v>
      </c>
      <c r="L52" s="226">
        <f t="shared" si="29"/>
        <v>1732</v>
      </c>
      <c r="M52" s="226">
        <f t="shared" si="29"/>
        <v>0</v>
      </c>
      <c r="N52" s="226">
        <f t="shared" si="29"/>
        <v>0</v>
      </c>
      <c r="O52" s="226">
        <f t="shared" si="29"/>
        <v>0</v>
      </c>
      <c r="P52" s="226">
        <f t="shared" si="29"/>
        <v>0</v>
      </c>
      <c r="Q52" s="226">
        <f t="shared" si="29"/>
        <v>104201.31</v>
      </c>
      <c r="R52" s="356">
        <f t="shared" si="29"/>
        <v>104201.31</v>
      </c>
      <c r="S52" s="231">
        <f t="shared" si="5"/>
        <v>1</v>
      </c>
      <c r="T52" s="209">
        <f t="shared" si="26"/>
        <v>1</v>
      </c>
      <c r="U52" s="209">
        <f t="shared" si="27"/>
        <v>1</v>
      </c>
      <c r="V52" s="207">
        <f t="shared" si="28"/>
        <v>1</v>
      </c>
      <c r="W52" s="216"/>
      <c r="X52" s="216"/>
      <c r="Y52" s="216"/>
      <c r="Z52" s="216"/>
      <c r="AA52" s="216"/>
      <c r="AB52" s="216"/>
      <c r="AC52" s="216"/>
      <c r="AD52" s="216"/>
      <c r="AE52" s="216"/>
    </row>
    <row r="53" spans="1:54" s="13" customFormat="1" ht="174" customHeight="1" x14ac:dyDescent="0.35">
      <c r="A53" s="314" t="s">
        <v>277</v>
      </c>
      <c r="B53" s="67" t="s">
        <v>315</v>
      </c>
      <c r="C53" s="132">
        <v>1765.5</v>
      </c>
      <c r="D53" s="105">
        <v>1765.5</v>
      </c>
      <c r="E53" s="105">
        <f>I53+K53+M53+O53+Q53</f>
        <v>68365.81</v>
      </c>
      <c r="F53" s="105">
        <f>L53+J53+N53+P53+R53</f>
        <v>68365.81</v>
      </c>
      <c r="G53" s="105">
        <f t="shared" ref="G53:H55" si="30">I53+K53</f>
        <v>1765.5</v>
      </c>
      <c r="H53" s="105">
        <f t="shared" si="30"/>
        <v>1765.5</v>
      </c>
      <c r="I53" s="105">
        <v>1133.5</v>
      </c>
      <c r="J53" s="105">
        <v>1133.5</v>
      </c>
      <c r="K53" s="198">
        <v>632</v>
      </c>
      <c r="L53" s="198">
        <v>632</v>
      </c>
      <c r="M53" s="198">
        <v>0</v>
      </c>
      <c r="N53" s="198">
        <v>0</v>
      </c>
      <c r="O53" s="106">
        <v>0</v>
      </c>
      <c r="P53" s="106">
        <v>0</v>
      </c>
      <c r="Q53" s="198">
        <v>66600.31</v>
      </c>
      <c r="R53" s="312">
        <v>66600.31</v>
      </c>
      <c r="S53" s="231">
        <f>SUM(G53/C53)</f>
        <v>1</v>
      </c>
      <c r="T53" s="207">
        <f>SUM(G53/D53)</f>
        <v>1</v>
      </c>
      <c r="U53" s="209"/>
      <c r="V53" s="209"/>
      <c r="W53" s="18"/>
      <c r="X53" s="18"/>
      <c r="Y53" s="18"/>
      <c r="Z53" s="18"/>
      <c r="AA53" s="18"/>
      <c r="AB53" s="18"/>
      <c r="AC53" s="18"/>
      <c r="AD53" s="18"/>
      <c r="AE53" s="18"/>
    </row>
    <row r="54" spans="1:54" s="13" customFormat="1" ht="137.25" customHeight="1" x14ac:dyDescent="0.35">
      <c r="A54" s="314" t="s">
        <v>279</v>
      </c>
      <c r="B54" s="67" t="s">
        <v>316</v>
      </c>
      <c r="C54" s="132">
        <v>0</v>
      </c>
      <c r="D54" s="105">
        <v>0</v>
      </c>
      <c r="E54" s="105">
        <f>I54+K54+M54+O54+Q54</f>
        <v>37601</v>
      </c>
      <c r="F54" s="105">
        <f>J54+L54+N54+P54+R54</f>
        <v>37601</v>
      </c>
      <c r="G54" s="105">
        <f t="shared" si="30"/>
        <v>0</v>
      </c>
      <c r="H54" s="105">
        <f t="shared" si="30"/>
        <v>0</v>
      </c>
      <c r="I54" s="105">
        <v>0</v>
      </c>
      <c r="J54" s="105">
        <v>0</v>
      </c>
      <c r="K54" s="198">
        <v>0</v>
      </c>
      <c r="L54" s="198">
        <v>0</v>
      </c>
      <c r="M54" s="198">
        <v>0</v>
      </c>
      <c r="N54" s="198">
        <v>0</v>
      </c>
      <c r="O54" s="106">
        <v>0</v>
      </c>
      <c r="P54" s="106">
        <v>0</v>
      </c>
      <c r="Q54" s="198">
        <v>37601</v>
      </c>
      <c r="R54" s="312">
        <v>37601</v>
      </c>
      <c r="S54" s="231" t="e">
        <f>SUM(G54/C54)</f>
        <v>#DIV/0!</v>
      </c>
      <c r="T54" s="207" t="e">
        <f>SUM(G54/D54)</f>
        <v>#DIV/0!</v>
      </c>
      <c r="U54" s="209"/>
      <c r="V54" s="209"/>
      <c r="W54" s="18"/>
      <c r="X54" s="18"/>
      <c r="Y54" s="18"/>
      <c r="Z54" s="18"/>
      <c r="AA54" s="18"/>
      <c r="AB54" s="18"/>
      <c r="AC54" s="18"/>
      <c r="AD54" s="18"/>
      <c r="AE54" s="18"/>
    </row>
    <row r="55" spans="1:54" s="13" customFormat="1" ht="183" customHeight="1" x14ac:dyDescent="0.35">
      <c r="A55" s="314" t="s">
        <v>290</v>
      </c>
      <c r="B55" s="14" t="s">
        <v>317</v>
      </c>
      <c r="C55" s="114">
        <v>1100</v>
      </c>
      <c r="D55" s="114">
        <v>1100</v>
      </c>
      <c r="E55" s="105">
        <f>I55+K55+M55+O55+Q55</f>
        <v>1100</v>
      </c>
      <c r="F55" s="105">
        <f>J55+L55+N55+P55+R55</f>
        <v>1100</v>
      </c>
      <c r="G55" s="105">
        <f t="shared" si="30"/>
        <v>1100</v>
      </c>
      <c r="H55" s="105">
        <f t="shared" si="30"/>
        <v>1100</v>
      </c>
      <c r="I55" s="105">
        <v>0</v>
      </c>
      <c r="J55" s="105">
        <v>0</v>
      </c>
      <c r="K55" s="198">
        <v>1100</v>
      </c>
      <c r="L55" s="198">
        <v>1100</v>
      </c>
      <c r="M55" s="198">
        <v>0</v>
      </c>
      <c r="N55" s="198">
        <v>0</v>
      </c>
      <c r="O55" s="106">
        <v>0</v>
      </c>
      <c r="P55" s="106">
        <v>0</v>
      </c>
      <c r="Q55" s="198">
        <v>0</v>
      </c>
      <c r="R55" s="312">
        <v>0</v>
      </c>
      <c r="S55" s="231">
        <f>SUM(G55/C55)</f>
        <v>1</v>
      </c>
      <c r="T55" s="207">
        <f>SUM(G55/D55)</f>
        <v>1</v>
      </c>
      <c r="U55" s="209">
        <f>SUM(H55/D55)</f>
        <v>1</v>
      </c>
      <c r="V55" s="207">
        <f>SUM(H55/G55)</f>
        <v>1</v>
      </c>
      <c r="W55" s="18"/>
      <c r="X55" s="18"/>
      <c r="Y55" s="18"/>
      <c r="Z55" s="18"/>
      <c r="AA55" s="18"/>
      <c r="AB55" s="18"/>
      <c r="AC55" s="18"/>
      <c r="AD55" s="18"/>
      <c r="AE55" s="18"/>
    </row>
    <row r="56" spans="1:54" s="13" customFormat="1" ht="66" customHeight="1" x14ac:dyDescent="0.35">
      <c r="A56" s="314" t="s">
        <v>167</v>
      </c>
      <c r="B56" s="14" t="s">
        <v>318</v>
      </c>
      <c r="C56" s="105">
        <v>10191796.300000001</v>
      </c>
      <c r="D56" s="133">
        <v>10195063.055</v>
      </c>
      <c r="E56" s="105">
        <f t="shared" si="14"/>
        <v>10072278.642419999</v>
      </c>
      <c r="F56" s="105">
        <f t="shared" si="13"/>
        <v>10071917.783879999</v>
      </c>
      <c r="G56" s="105">
        <f t="shared" si="20"/>
        <v>10072278.642419999</v>
      </c>
      <c r="H56" s="105">
        <f t="shared" si="21"/>
        <v>10071917.783879999</v>
      </c>
      <c r="I56" s="105">
        <v>250300.6</v>
      </c>
      <c r="J56" s="105">
        <v>250299.90648999999</v>
      </c>
      <c r="K56" s="198">
        <v>9821978.0424199998</v>
      </c>
      <c r="L56" s="198">
        <v>9821617.8773899991</v>
      </c>
      <c r="M56" s="198">
        <v>0</v>
      </c>
      <c r="N56" s="198">
        <v>0</v>
      </c>
      <c r="O56" s="106">
        <v>0</v>
      </c>
      <c r="P56" s="106">
        <v>0</v>
      </c>
      <c r="Q56" s="198">
        <v>0</v>
      </c>
      <c r="R56" s="312">
        <v>0</v>
      </c>
      <c r="S56" s="231">
        <f t="shared" si="5"/>
        <v>0.98827315086939083</v>
      </c>
      <c r="T56" s="209">
        <f t="shared" si="26"/>
        <v>0.98795648325884722</v>
      </c>
      <c r="U56" s="209">
        <f t="shared" si="27"/>
        <v>0.98792108783872545</v>
      </c>
      <c r="V56" s="207">
        <f t="shared" si="28"/>
        <v>0.99996417309798391</v>
      </c>
      <c r="W56" s="18"/>
      <c r="X56" s="18"/>
      <c r="Y56" s="18"/>
      <c r="Z56" s="18"/>
      <c r="AA56" s="18"/>
      <c r="AB56" s="18"/>
      <c r="AC56" s="18"/>
      <c r="AD56" s="18"/>
      <c r="AE56" s="18"/>
    </row>
    <row r="57" spans="1:54" s="13" customFormat="1" ht="146.25" hidden="1" customHeight="1" x14ac:dyDescent="0.35">
      <c r="A57" s="314" t="s">
        <v>188</v>
      </c>
      <c r="B57" s="14" t="s">
        <v>319</v>
      </c>
      <c r="C57" s="105">
        <v>0</v>
      </c>
      <c r="D57" s="133">
        <v>0</v>
      </c>
      <c r="E57" s="105">
        <f t="shared" si="14"/>
        <v>0</v>
      </c>
      <c r="F57" s="121">
        <f t="shared" si="13"/>
        <v>0</v>
      </c>
      <c r="G57" s="121">
        <f t="shared" si="20"/>
        <v>0</v>
      </c>
      <c r="H57" s="121">
        <f t="shared" si="21"/>
        <v>0</v>
      </c>
      <c r="I57" s="121">
        <v>0</v>
      </c>
      <c r="J57" s="121">
        <v>0</v>
      </c>
      <c r="K57" s="197">
        <v>0</v>
      </c>
      <c r="L57" s="197">
        <v>0</v>
      </c>
      <c r="M57" s="197">
        <v>0</v>
      </c>
      <c r="N57" s="197">
        <v>0</v>
      </c>
      <c r="O57" s="122">
        <v>0</v>
      </c>
      <c r="P57" s="122">
        <v>0</v>
      </c>
      <c r="Q57" s="197">
        <v>0</v>
      </c>
      <c r="R57" s="348">
        <v>0</v>
      </c>
      <c r="S57" s="231" t="e">
        <f t="shared" si="5"/>
        <v>#DIV/0!</v>
      </c>
      <c r="T57" s="209" t="e">
        <f t="shared" si="26"/>
        <v>#DIV/0!</v>
      </c>
      <c r="U57" s="209" t="e">
        <f t="shared" si="27"/>
        <v>#DIV/0!</v>
      </c>
      <c r="V57" s="207" t="e">
        <f t="shared" si="28"/>
        <v>#DIV/0!</v>
      </c>
      <c r="W57" s="18"/>
      <c r="X57" s="18"/>
      <c r="Y57" s="18"/>
      <c r="Z57" s="18"/>
      <c r="AA57" s="18"/>
      <c r="AB57" s="18"/>
      <c r="AC57" s="18"/>
      <c r="AD57" s="18"/>
      <c r="AE57" s="18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</row>
    <row r="58" spans="1:54" s="28" customFormat="1" ht="45" customHeight="1" x14ac:dyDescent="0.35">
      <c r="A58" s="465" t="s">
        <v>17</v>
      </c>
      <c r="B58" s="55" t="s">
        <v>70</v>
      </c>
      <c r="C58" s="90">
        <f>C60+C62+C63+C64+C65+C66+C82+C67</f>
        <v>12593589.5</v>
      </c>
      <c r="D58" s="90">
        <f>D60+D62+D63+D64+D65+D66+D82+D67</f>
        <v>12594496.762019999</v>
      </c>
      <c r="E58" s="90">
        <f>I58+K58+O58+Q58+M58</f>
        <v>11157651.817540001</v>
      </c>
      <c r="F58" s="90">
        <f>J58+L58+P58+R58+N58</f>
        <v>10951456.406506</v>
      </c>
      <c r="G58" s="90">
        <f>I58+K58</f>
        <v>11157651.817540001</v>
      </c>
      <c r="H58" s="90">
        <f>H60+H62+H63+H64+H65+H66+H82+H67</f>
        <v>10951456.406506</v>
      </c>
      <c r="I58" s="90">
        <f>I60+I62+I63+I64+I65+I66+I82+I67</f>
        <v>699690.78342999995</v>
      </c>
      <c r="J58" s="90">
        <f>J60+J62+J63+J64+J65+J66+J82+J67</f>
        <v>549172.05961599993</v>
      </c>
      <c r="K58" s="90">
        <f>K60+K62+K63+K64+K65+K66+K82+K67</f>
        <v>10457961.03411</v>
      </c>
      <c r="L58" s="90">
        <f>L60+L62+L63+L64+L65+L66+L82+L67</f>
        <v>10402284.346890001</v>
      </c>
      <c r="M58" s="62">
        <f t="shared" ref="M58:R58" si="31">M60+M62+M63+M64+M65+M66+M67+M82</f>
        <v>0</v>
      </c>
      <c r="N58" s="62">
        <f t="shared" si="31"/>
        <v>0</v>
      </c>
      <c r="O58" s="117">
        <f t="shared" si="31"/>
        <v>0</v>
      </c>
      <c r="P58" s="117">
        <f t="shared" si="31"/>
        <v>0</v>
      </c>
      <c r="Q58" s="62">
        <f t="shared" si="31"/>
        <v>0</v>
      </c>
      <c r="R58" s="306">
        <f t="shared" si="31"/>
        <v>0</v>
      </c>
      <c r="S58" s="228">
        <f t="shared" si="5"/>
        <v>0.88597868126001733</v>
      </c>
      <c r="T58" s="201">
        <f t="shared" si="26"/>
        <v>0.88591485855846563</v>
      </c>
      <c r="U58" s="228">
        <f t="shared" si="27"/>
        <v>0.86954299274038827</v>
      </c>
      <c r="V58" s="211">
        <f t="shared" si="28"/>
        <v>0.98151982026273144</v>
      </c>
      <c r="W58" s="56"/>
      <c r="X58" s="56"/>
      <c r="Y58" s="56"/>
      <c r="Z58" s="56"/>
      <c r="AA58" s="56"/>
      <c r="AB58" s="56"/>
      <c r="AC58" s="56"/>
      <c r="AD58" s="56"/>
      <c r="AE58" s="56"/>
    </row>
    <row r="59" spans="1:54" s="48" customFormat="1" ht="45" customHeight="1" x14ac:dyDescent="0.35">
      <c r="A59" s="484"/>
      <c r="B59" s="229" t="s">
        <v>71</v>
      </c>
      <c r="C59" s="125">
        <f>C61+C68</f>
        <v>1490381.5</v>
      </c>
      <c r="D59" s="125">
        <f>D61+D68</f>
        <v>1490381.5375399999</v>
      </c>
      <c r="E59" s="108">
        <f>I59+K59+M59+O59+Q59</f>
        <v>475317.01022999996</v>
      </c>
      <c r="F59" s="108">
        <f>J59+L59+N59+P59+R59</f>
        <v>319491.89406999998</v>
      </c>
      <c r="G59" s="108">
        <f t="shared" si="11"/>
        <v>475317.01022999996</v>
      </c>
      <c r="H59" s="108">
        <f t="shared" si="12"/>
        <v>319491.89406999998</v>
      </c>
      <c r="I59" s="108">
        <f>I68</f>
        <v>451140.75122999994</v>
      </c>
      <c r="J59" s="108">
        <f>J68</f>
        <v>302161.50542</v>
      </c>
      <c r="K59" s="108">
        <f>K68</f>
        <v>24176.259000000002</v>
      </c>
      <c r="L59" s="108">
        <f>L68</f>
        <v>17330.388650000001</v>
      </c>
      <c r="M59" s="58">
        <f t="shared" ref="M59:N59" si="32">M61</f>
        <v>0</v>
      </c>
      <c r="N59" s="58">
        <f t="shared" si="32"/>
        <v>0</v>
      </c>
      <c r="O59" s="108">
        <f>O68</f>
        <v>0</v>
      </c>
      <c r="P59" s="108">
        <f>P68</f>
        <v>0</v>
      </c>
      <c r="Q59" s="108">
        <f>Q68</f>
        <v>0</v>
      </c>
      <c r="R59" s="357">
        <f>R68</f>
        <v>0</v>
      </c>
      <c r="S59" s="230">
        <f>SUM(G59/C59)*100</f>
        <v>31.892304770959644</v>
      </c>
      <c r="T59" s="203">
        <f t="shared" si="26"/>
        <v>0.31892303967650504</v>
      </c>
      <c r="U59" s="230">
        <f t="shared" si="27"/>
        <v>0.21436919743205368</v>
      </c>
      <c r="V59" s="203">
        <f t="shared" si="28"/>
        <v>0.6721659170485017</v>
      </c>
      <c r="W59" s="68"/>
      <c r="X59" s="68"/>
      <c r="Y59" s="68"/>
      <c r="Z59" s="68"/>
      <c r="AA59" s="68"/>
      <c r="AB59" s="68"/>
      <c r="AC59" s="68"/>
      <c r="AD59" s="68"/>
      <c r="AE59" s="68"/>
    </row>
    <row r="60" spans="1:54" s="48" customFormat="1" ht="100.5" customHeight="1" x14ac:dyDescent="0.35">
      <c r="A60" s="473" t="s">
        <v>63</v>
      </c>
      <c r="B60" s="69" t="s">
        <v>320</v>
      </c>
      <c r="C60" s="134">
        <v>40964.400000000001</v>
      </c>
      <c r="D60" s="134">
        <v>40964.146339999999</v>
      </c>
      <c r="E60" s="135">
        <f>I60+K60+M60+O60+Q60</f>
        <v>40237.332309999998</v>
      </c>
      <c r="F60" s="136">
        <f>J60+L60+N60+P60+R60</f>
        <v>39847.204586</v>
      </c>
      <c r="G60" s="136">
        <f>I60+K60</f>
        <v>40237.332309999998</v>
      </c>
      <c r="H60" s="136">
        <f>J60+L60</f>
        <v>39847.204586</v>
      </c>
      <c r="I60" s="136">
        <v>16669.900000000001</v>
      </c>
      <c r="J60" s="136">
        <v>16349.995266</v>
      </c>
      <c r="K60" s="70">
        <v>23567.43231</v>
      </c>
      <c r="L60" s="70">
        <v>23497.209320000002</v>
      </c>
      <c r="M60" s="70">
        <v>0</v>
      </c>
      <c r="N60" s="70">
        <v>0</v>
      </c>
      <c r="O60" s="137">
        <v>0</v>
      </c>
      <c r="P60" s="137">
        <v>0</v>
      </c>
      <c r="Q60" s="70">
        <v>0</v>
      </c>
      <c r="R60" s="313">
        <v>0</v>
      </c>
      <c r="S60" s="228">
        <f>SUM(G60/C60)</f>
        <v>0.9822512305806993</v>
      </c>
      <c r="T60" s="201">
        <f t="shared" si="26"/>
        <v>0.98225731292024276</v>
      </c>
      <c r="U60" s="228">
        <f t="shared" si="27"/>
        <v>0.97273367435196989</v>
      </c>
      <c r="V60" s="201">
        <f t="shared" si="28"/>
        <v>0.99030433426862541</v>
      </c>
      <c r="W60" s="68"/>
      <c r="X60" s="68"/>
      <c r="Y60" s="68"/>
      <c r="Z60" s="68"/>
      <c r="AA60" s="68"/>
      <c r="AB60" s="68"/>
      <c r="AC60" s="68"/>
      <c r="AD60" s="68"/>
      <c r="AE60" s="68"/>
    </row>
    <row r="61" spans="1:54" s="48" customFormat="1" ht="36" customHeight="1" x14ac:dyDescent="0.35">
      <c r="A61" s="475"/>
      <c r="B61" s="71" t="s">
        <v>81</v>
      </c>
      <c r="C61" s="138">
        <v>0</v>
      </c>
      <c r="D61" s="107">
        <v>0</v>
      </c>
      <c r="E61" s="139">
        <f t="shared" ref="E61:E117" si="33">I61+K61+M61+O61+Q61</f>
        <v>0</v>
      </c>
      <c r="F61" s="108">
        <f t="shared" ref="F61:F119" si="34">J61+L61+N61+P61+R61</f>
        <v>0</v>
      </c>
      <c r="G61" s="108">
        <f t="shared" ref="G61:G83" si="35">I61+K61</f>
        <v>0</v>
      </c>
      <c r="H61" s="108">
        <f t="shared" ref="G61:H83" si="36">J61+L61</f>
        <v>0</v>
      </c>
      <c r="I61" s="108">
        <v>0</v>
      </c>
      <c r="J61" s="108">
        <v>0</v>
      </c>
      <c r="K61" s="58">
        <v>0</v>
      </c>
      <c r="L61" s="58">
        <v>0</v>
      </c>
      <c r="M61" s="58">
        <v>0</v>
      </c>
      <c r="N61" s="58">
        <v>0</v>
      </c>
      <c r="O61" s="109">
        <v>0</v>
      </c>
      <c r="P61" s="109">
        <v>0</v>
      </c>
      <c r="Q61" s="58">
        <v>0</v>
      </c>
      <c r="R61" s="307">
        <v>0</v>
      </c>
      <c r="S61" s="230" t="e">
        <f>SUM(G61/C61)*100</f>
        <v>#DIV/0!</v>
      </c>
      <c r="T61" s="203" t="e">
        <f t="shared" si="26"/>
        <v>#DIV/0!</v>
      </c>
      <c r="U61" s="230" t="e">
        <f t="shared" si="27"/>
        <v>#DIV/0!</v>
      </c>
      <c r="V61" s="203" t="e">
        <f t="shared" si="28"/>
        <v>#DIV/0!</v>
      </c>
      <c r="W61" s="68"/>
      <c r="X61" s="68"/>
      <c r="Y61" s="68"/>
      <c r="Z61" s="68"/>
      <c r="AA61" s="68"/>
      <c r="AB61" s="68"/>
      <c r="AC61" s="68"/>
      <c r="AD61" s="68"/>
      <c r="AE61" s="68"/>
    </row>
    <row r="62" spans="1:54" s="48" customFormat="1" ht="79.5" customHeight="1" x14ac:dyDescent="0.35">
      <c r="A62" s="314" t="s">
        <v>64</v>
      </c>
      <c r="B62" s="14" t="s">
        <v>321</v>
      </c>
      <c r="C62" s="105">
        <v>1554</v>
      </c>
      <c r="D62" s="105">
        <v>1554</v>
      </c>
      <c r="E62" s="105">
        <f t="shared" si="33"/>
        <v>954</v>
      </c>
      <c r="F62" s="105">
        <f t="shared" si="34"/>
        <v>847.9</v>
      </c>
      <c r="G62" s="105">
        <f t="shared" si="35"/>
        <v>954</v>
      </c>
      <c r="H62" s="105">
        <f t="shared" si="36"/>
        <v>847.9</v>
      </c>
      <c r="I62" s="105">
        <v>0</v>
      </c>
      <c r="J62" s="105">
        <v>0</v>
      </c>
      <c r="K62" s="198">
        <v>954</v>
      </c>
      <c r="L62" s="198">
        <v>847.9</v>
      </c>
      <c r="M62" s="198">
        <v>0</v>
      </c>
      <c r="N62" s="198">
        <v>0</v>
      </c>
      <c r="O62" s="106">
        <v>0</v>
      </c>
      <c r="P62" s="106">
        <v>0</v>
      </c>
      <c r="Q62" s="198">
        <v>0</v>
      </c>
      <c r="R62" s="312">
        <v>0</v>
      </c>
      <c r="S62" s="352">
        <f t="shared" ref="S62:S67" si="37">SUM(G62/C62)</f>
        <v>0.61389961389961389</v>
      </c>
      <c r="T62" s="209">
        <f t="shared" si="26"/>
        <v>0.61389961389961389</v>
      </c>
      <c r="U62" s="231">
        <f t="shared" si="27"/>
        <v>0.54562419562419562</v>
      </c>
      <c r="V62" s="207">
        <f t="shared" si="28"/>
        <v>0.88878406708595381</v>
      </c>
      <c r="W62" s="68"/>
      <c r="X62" s="68"/>
      <c r="Y62" s="68"/>
      <c r="Z62" s="68"/>
      <c r="AA62" s="68"/>
      <c r="AB62" s="68"/>
      <c r="AC62" s="68"/>
      <c r="AD62" s="68"/>
      <c r="AE62" s="68"/>
    </row>
    <row r="63" spans="1:54" s="48" customFormat="1" ht="81.75" customHeight="1" thickBot="1" x14ac:dyDescent="0.4">
      <c r="A63" s="317" t="s">
        <v>65</v>
      </c>
      <c r="B63" s="318" t="s">
        <v>322</v>
      </c>
      <c r="C63" s="319">
        <v>240593</v>
      </c>
      <c r="D63" s="319">
        <v>240592.94511999999</v>
      </c>
      <c r="E63" s="320">
        <f t="shared" si="33"/>
        <v>170890.70079999999</v>
      </c>
      <c r="F63" s="320">
        <f t="shared" si="34"/>
        <v>170518.14236999999</v>
      </c>
      <c r="G63" s="320">
        <f t="shared" si="35"/>
        <v>170890.70079999999</v>
      </c>
      <c r="H63" s="320">
        <f t="shared" si="36"/>
        <v>170518.14236999999</v>
      </c>
      <c r="I63" s="320">
        <v>296.55</v>
      </c>
      <c r="J63" s="320">
        <v>0</v>
      </c>
      <c r="K63" s="321">
        <v>170594.1508</v>
      </c>
      <c r="L63" s="321">
        <v>170518.14236999999</v>
      </c>
      <c r="M63" s="321">
        <v>0</v>
      </c>
      <c r="N63" s="321">
        <v>0</v>
      </c>
      <c r="O63" s="322">
        <v>0</v>
      </c>
      <c r="P63" s="322">
        <v>0</v>
      </c>
      <c r="Q63" s="321">
        <v>0</v>
      </c>
      <c r="R63" s="323">
        <v>0</v>
      </c>
      <c r="S63" s="352">
        <f t="shared" si="37"/>
        <v>0.7102895794973253</v>
      </c>
      <c r="T63" s="209">
        <f t="shared" si="26"/>
        <v>0.7102897415165903</v>
      </c>
      <c r="U63" s="231">
        <f t="shared" si="27"/>
        <v>0.70874124045886322</v>
      </c>
      <c r="V63" s="207">
        <f t="shared" si="28"/>
        <v>0.99781990226351736</v>
      </c>
      <c r="W63" s="68"/>
      <c r="X63" s="68"/>
      <c r="Y63" s="68"/>
      <c r="Z63" s="68"/>
      <c r="AA63" s="68"/>
      <c r="AB63" s="68"/>
      <c r="AC63" s="68"/>
      <c r="AD63" s="68"/>
      <c r="AE63" s="68"/>
    </row>
    <row r="64" spans="1:54" s="48" customFormat="1" ht="143.25" customHeight="1" x14ac:dyDescent="0.35">
      <c r="A64" s="324" t="s">
        <v>66</v>
      </c>
      <c r="B64" s="325" t="s">
        <v>323</v>
      </c>
      <c r="C64" s="326">
        <v>52194</v>
      </c>
      <c r="D64" s="326">
        <v>52193.97</v>
      </c>
      <c r="E64" s="327">
        <f t="shared" si="33"/>
        <v>39580.01283</v>
      </c>
      <c r="F64" s="327">
        <f t="shared" si="34"/>
        <v>37725.76986</v>
      </c>
      <c r="G64" s="327">
        <f t="shared" si="35"/>
        <v>39580.01283</v>
      </c>
      <c r="H64" s="327">
        <f t="shared" si="36"/>
        <v>37725.76986</v>
      </c>
      <c r="I64" s="327">
        <v>0</v>
      </c>
      <c r="J64" s="327">
        <v>0</v>
      </c>
      <c r="K64" s="328">
        <v>39580.01283</v>
      </c>
      <c r="L64" s="328">
        <v>37725.76986</v>
      </c>
      <c r="M64" s="328">
        <v>0</v>
      </c>
      <c r="N64" s="328">
        <v>0</v>
      </c>
      <c r="O64" s="329">
        <v>0</v>
      </c>
      <c r="P64" s="329">
        <v>0</v>
      </c>
      <c r="Q64" s="328">
        <v>0</v>
      </c>
      <c r="R64" s="330">
        <v>0</v>
      </c>
      <c r="S64" s="352">
        <f t="shared" si="37"/>
        <v>0.7583249574663754</v>
      </c>
      <c r="T64" s="209">
        <f t="shared" si="26"/>
        <v>0.75832539333566695</v>
      </c>
      <c r="U64" s="231">
        <f t="shared" si="27"/>
        <v>0.72279939349315636</v>
      </c>
      <c r="V64" s="207">
        <f t="shared" si="28"/>
        <v>0.9531520371667348</v>
      </c>
      <c r="W64" s="68"/>
      <c r="X64" s="68"/>
      <c r="Y64" s="68"/>
      <c r="Z64" s="68"/>
      <c r="AA64" s="68"/>
      <c r="AB64" s="68"/>
      <c r="AC64" s="68"/>
      <c r="AD64" s="68"/>
      <c r="AE64" s="68"/>
    </row>
    <row r="65" spans="1:31" s="48" customFormat="1" ht="104.25" customHeight="1" x14ac:dyDescent="0.35">
      <c r="A65" s="314" t="s">
        <v>67</v>
      </c>
      <c r="B65" s="14" t="s">
        <v>324</v>
      </c>
      <c r="C65" s="104">
        <v>18567</v>
      </c>
      <c r="D65" s="104">
        <v>18567.058000000001</v>
      </c>
      <c r="E65" s="105">
        <f t="shared" si="33"/>
        <v>18567.058000000001</v>
      </c>
      <c r="F65" s="105">
        <f t="shared" si="34"/>
        <v>18201.478800000001</v>
      </c>
      <c r="G65" s="105">
        <f t="shared" si="35"/>
        <v>18567.058000000001</v>
      </c>
      <c r="H65" s="105">
        <f t="shared" si="36"/>
        <v>18201.478800000001</v>
      </c>
      <c r="I65" s="105">
        <v>0</v>
      </c>
      <c r="J65" s="105">
        <v>0</v>
      </c>
      <c r="K65" s="198">
        <v>18567.058000000001</v>
      </c>
      <c r="L65" s="198">
        <v>18201.478800000001</v>
      </c>
      <c r="M65" s="198">
        <v>0</v>
      </c>
      <c r="N65" s="198">
        <v>0</v>
      </c>
      <c r="O65" s="106">
        <v>0</v>
      </c>
      <c r="P65" s="106">
        <v>0</v>
      </c>
      <c r="Q65" s="198">
        <v>0</v>
      </c>
      <c r="R65" s="312">
        <v>0</v>
      </c>
      <c r="S65" s="352">
        <f t="shared" si="37"/>
        <v>1.0000031238218345</v>
      </c>
      <c r="T65" s="209">
        <f t="shared" si="26"/>
        <v>1</v>
      </c>
      <c r="U65" s="231">
        <f t="shared" si="27"/>
        <v>0.9803103324177691</v>
      </c>
      <c r="V65" s="207">
        <f t="shared" si="28"/>
        <v>0.9803103324177691</v>
      </c>
      <c r="W65" s="68"/>
      <c r="X65" s="68"/>
      <c r="Y65" s="68"/>
      <c r="Z65" s="68"/>
      <c r="AA65" s="68"/>
      <c r="AB65" s="68"/>
      <c r="AC65" s="68"/>
      <c r="AD65" s="68"/>
      <c r="AE65" s="68"/>
    </row>
    <row r="66" spans="1:31" s="48" customFormat="1" ht="93.75" customHeight="1" x14ac:dyDescent="0.35">
      <c r="A66" s="314" t="s">
        <v>68</v>
      </c>
      <c r="B66" s="14" t="s">
        <v>325</v>
      </c>
      <c r="C66" s="140">
        <v>52480.5</v>
      </c>
      <c r="D66" s="140">
        <v>52480.530039999998</v>
      </c>
      <c r="E66" s="121">
        <f t="shared" si="33"/>
        <v>49480.530039999998</v>
      </c>
      <c r="F66" s="121">
        <f t="shared" si="34"/>
        <v>49480.530039999998</v>
      </c>
      <c r="G66" s="121">
        <f t="shared" si="35"/>
        <v>49480.530039999998</v>
      </c>
      <c r="H66" s="121">
        <f t="shared" si="36"/>
        <v>49480.530039999998</v>
      </c>
      <c r="I66" s="121">
        <v>0</v>
      </c>
      <c r="J66" s="121">
        <v>0</v>
      </c>
      <c r="K66" s="197">
        <v>49480.530039999998</v>
      </c>
      <c r="L66" s="197">
        <v>49480.530039999998</v>
      </c>
      <c r="M66" s="197">
        <v>0</v>
      </c>
      <c r="N66" s="197">
        <v>0</v>
      </c>
      <c r="O66" s="122">
        <v>0</v>
      </c>
      <c r="P66" s="122">
        <v>0</v>
      </c>
      <c r="Q66" s="197">
        <v>0</v>
      </c>
      <c r="R66" s="348">
        <v>0</v>
      </c>
      <c r="S66" s="352">
        <f t="shared" si="37"/>
        <v>0.94283648288411881</v>
      </c>
      <c r="T66" s="209">
        <f t="shared" si="26"/>
        <v>0.94283594320191821</v>
      </c>
      <c r="U66" s="231">
        <f t="shared" si="27"/>
        <v>0.94283594320191821</v>
      </c>
      <c r="V66" s="207">
        <f t="shared" si="28"/>
        <v>1</v>
      </c>
      <c r="W66" s="68"/>
      <c r="X66" s="68"/>
      <c r="Y66" s="68"/>
      <c r="Z66" s="68"/>
      <c r="AA66" s="68"/>
      <c r="AB66" s="68"/>
      <c r="AC66" s="68"/>
      <c r="AD66" s="68"/>
      <c r="AE66" s="68"/>
    </row>
    <row r="67" spans="1:31" s="48" customFormat="1" ht="133.5" customHeight="1" x14ac:dyDescent="0.35">
      <c r="A67" s="473" t="s">
        <v>69</v>
      </c>
      <c r="B67" s="78" t="s">
        <v>196</v>
      </c>
      <c r="C67" s="127">
        <f>C69+C78</f>
        <v>2021021.2</v>
      </c>
      <c r="D67" s="134">
        <f>D69+D78</f>
        <v>2021021.1217999998</v>
      </c>
      <c r="E67" s="128">
        <f t="shared" ref="E67:E80" si="38">I67+K67+M67+O67+Q67</f>
        <v>756256.57919999992</v>
      </c>
      <c r="F67" s="90">
        <f t="shared" si="34"/>
        <v>599487.57230999996</v>
      </c>
      <c r="G67" s="128">
        <f t="shared" ref="G67:G80" si="39">I67+K67</f>
        <v>756256.57919999992</v>
      </c>
      <c r="H67" s="90">
        <f>J67+L67</f>
        <v>599487.57230999996</v>
      </c>
      <c r="I67" s="90">
        <f>I69+I78</f>
        <v>674694.03342999995</v>
      </c>
      <c r="J67" s="90">
        <f t="shared" ref="J67:R67" si="40">J69+J78</f>
        <v>524817.85021999991</v>
      </c>
      <c r="K67" s="62">
        <f t="shared" si="40"/>
        <v>81562.545769999997</v>
      </c>
      <c r="L67" s="62">
        <f>L69+L78</f>
        <v>74669.722089999996</v>
      </c>
      <c r="M67" s="62">
        <f t="shared" si="40"/>
        <v>0</v>
      </c>
      <c r="N67" s="62">
        <f t="shared" si="40"/>
        <v>0</v>
      </c>
      <c r="O67" s="117">
        <f t="shared" si="40"/>
        <v>0</v>
      </c>
      <c r="P67" s="117">
        <f t="shared" si="40"/>
        <v>0</v>
      </c>
      <c r="Q67" s="65">
        <f t="shared" si="40"/>
        <v>0</v>
      </c>
      <c r="R67" s="306">
        <f t="shared" si="40"/>
        <v>0</v>
      </c>
      <c r="S67" s="228">
        <f t="shared" si="37"/>
        <v>0.37419527276606496</v>
      </c>
      <c r="T67" s="201">
        <f t="shared" si="26"/>
        <v>0.37419528724491929</v>
      </c>
      <c r="U67" s="228">
        <f t="shared" si="27"/>
        <v>0.29662607967999516</v>
      </c>
      <c r="V67" s="211">
        <f t="shared" si="28"/>
        <v>0.79270394307731273</v>
      </c>
      <c r="W67" s="68"/>
      <c r="X67" s="68"/>
      <c r="Y67" s="68"/>
      <c r="Z67" s="68"/>
      <c r="AA67" s="68"/>
      <c r="AB67" s="68"/>
      <c r="AC67" s="68"/>
      <c r="AD67" s="68"/>
      <c r="AE67" s="68"/>
    </row>
    <row r="68" spans="1:31" s="48" customFormat="1" ht="52.5" customHeight="1" x14ac:dyDescent="0.35">
      <c r="A68" s="475"/>
      <c r="B68" s="72" t="s">
        <v>42</v>
      </c>
      <c r="C68" s="232">
        <f>C70+C79</f>
        <v>1490381.5</v>
      </c>
      <c r="D68" s="163">
        <f>D70+D79</f>
        <v>1490381.5375399999</v>
      </c>
      <c r="E68" s="152">
        <f>I68+K68+M68+O68+Q68</f>
        <v>475317.01022999996</v>
      </c>
      <c r="F68" s="125">
        <f>I68+K68+M68+O68+Q68</f>
        <v>475317.01022999996</v>
      </c>
      <c r="G68" s="152">
        <f>I68+K68</f>
        <v>475317.01022999996</v>
      </c>
      <c r="H68" s="125">
        <f>J68+L68</f>
        <v>319491.89406999998</v>
      </c>
      <c r="I68" s="58">
        <f>I70+I79</f>
        <v>451140.75122999994</v>
      </c>
      <c r="J68" s="58">
        <f t="shared" ref="J68:R68" si="41">J70+J79</f>
        <v>302161.50542</v>
      </c>
      <c r="K68" s="58">
        <f t="shared" si="41"/>
        <v>24176.259000000002</v>
      </c>
      <c r="L68" s="58">
        <f t="shared" si="41"/>
        <v>17330.388650000001</v>
      </c>
      <c r="M68" s="58">
        <f t="shared" si="41"/>
        <v>0</v>
      </c>
      <c r="N68" s="58">
        <f t="shared" si="41"/>
        <v>0</v>
      </c>
      <c r="O68" s="58">
        <f t="shared" si="41"/>
        <v>0</v>
      </c>
      <c r="P68" s="58">
        <f t="shared" si="41"/>
        <v>0</v>
      </c>
      <c r="Q68" s="80">
        <f t="shared" si="41"/>
        <v>0</v>
      </c>
      <c r="R68" s="349">
        <f t="shared" si="41"/>
        <v>0</v>
      </c>
      <c r="S68" s="230">
        <f>SUM(G68/C68)*100</f>
        <v>31.892304770959644</v>
      </c>
      <c r="T68" s="203">
        <f t="shared" si="26"/>
        <v>0.31892303967650504</v>
      </c>
      <c r="U68" s="230">
        <f t="shared" si="27"/>
        <v>0.21436919743205368</v>
      </c>
      <c r="V68" s="203">
        <f t="shared" si="28"/>
        <v>0.6721659170485017</v>
      </c>
      <c r="W68" s="68"/>
      <c r="X68" s="68"/>
      <c r="Y68" s="68"/>
      <c r="Z68" s="68"/>
      <c r="AA68" s="68"/>
      <c r="AB68" s="68"/>
      <c r="AC68" s="68"/>
      <c r="AD68" s="68"/>
      <c r="AE68" s="68"/>
    </row>
    <row r="69" spans="1:31" s="48" customFormat="1" ht="138.75" customHeight="1" x14ac:dyDescent="0.35">
      <c r="A69" s="473" t="s">
        <v>189</v>
      </c>
      <c r="B69" s="212" t="s">
        <v>190</v>
      </c>
      <c r="C69" s="127">
        <f>C71+C73+C74+C75+C76+C77</f>
        <v>1003652.6</v>
      </c>
      <c r="D69" s="127">
        <f>D71+D73+D74+D75+D76+D77</f>
        <v>1003652.6516099999</v>
      </c>
      <c r="E69" s="90">
        <f>I69+K69+M69+O69+Q69</f>
        <v>448290.34204999998</v>
      </c>
      <c r="F69" s="90">
        <f>J69+L69+N69+P69+R69</f>
        <v>447346.45040999999</v>
      </c>
      <c r="G69" s="90">
        <f t="shared" si="36"/>
        <v>448290.34204999998</v>
      </c>
      <c r="H69" s="90">
        <f t="shared" si="36"/>
        <v>447346.45040999999</v>
      </c>
      <c r="I69" s="127">
        <f t="shared" ref="I69:Q69" si="42">I71+I73+I74+I75+I76+I77</f>
        <v>390728.27652999997</v>
      </c>
      <c r="J69" s="127">
        <f t="shared" si="42"/>
        <v>389831.33821999998</v>
      </c>
      <c r="K69" s="127">
        <f t="shared" si="42"/>
        <v>57562.065519999996</v>
      </c>
      <c r="L69" s="127">
        <f t="shared" si="42"/>
        <v>57515.112189999993</v>
      </c>
      <c r="M69" s="127">
        <f t="shared" si="42"/>
        <v>0</v>
      </c>
      <c r="N69" s="127">
        <f t="shared" si="42"/>
        <v>0</v>
      </c>
      <c r="O69" s="127">
        <f t="shared" si="42"/>
        <v>0</v>
      </c>
      <c r="P69" s="127">
        <f t="shared" si="42"/>
        <v>0</v>
      </c>
      <c r="Q69" s="127">
        <f t="shared" si="42"/>
        <v>0</v>
      </c>
      <c r="R69" s="306">
        <f t="shared" ref="R69" si="43">R71+R73+R74+R75+R76</f>
        <v>0</v>
      </c>
      <c r="S69" s="228">
        <f>SUM(G69/C69)</f>
        <v>0.44665887584010644</v>
      </c>
      <c r="T69" s="201">
        <f>SUM(G69/D69)</f>
        <v>0.44665885287193657</v>
      </c>
      <c r="U69" s="228">
        <f>SUM(H69/D69)</f>
        <v>0.44571839639181282</v>
      </c>
      <c r="V69" s="211">
        <f t="shared" si="28"/>
        <v>0.99789446358428413</v>
      </c>
      <c r="W69" s="68"/>
      <c r="X69" s="68"/>
      <c r="Y69" s="68"/>
      <c r="Z69" s="68"/>
      <c r="AA69" s="68"/>
      <c r="AB69" s="68"/>
      <c r="AC69" s="68"/>
      <c r="AD69" s="68"/>
      <c r="AE69" s="68"/>
    </row>
    <row r="70" spans="1:31" s="48" customFormat="1" ht="41.25" customHeight="1" x14ac:dyDescent="0.35">
      <c r="A70" s="475"/>
      <c r="B70" s="72" t="s">
        <v>42</v>
      </c>
      <c r="C70" s="232">
        <f>C72</f>
        <v>720520.1</v>
      </c>
      <c r="D70" s="163">
        <f>D72</f>
        <v>720520.12370999996</v>
      </c>
      <c r="E70" s="152">
        <f>I70+K70+M70+O70+Q70</f>
        <v>167350.77307999998</v>
      </c>
      <c r="F70" s="125">
        <f>J70+L70+N70+P70+R70</f>
        <v>167350.77217000001</v>
      </c>
      <c r="G70" s="152">
        <f>I70+K70</f>
        <v>167350.77307999998</v>
      </c>
      <c r="H70" s="125">
        <f>J70+L70</f>
        <v>167350.77217000001</v>
      </c>
      <c r="I70" s="152">
        <f t="shared" ref="I70:R70" si="44">I72</f>
        <v>167174.99432999999</v>
      </c>
      <c r="J70" s="125">
        <f t="shared" si="44"/>
        <v>167174.99342000001</v>
      </c>
      <c r="K70" s="80">
        <f t="shared" si="44"/>
        <v>175.77875</v>
      </c>
      <c r="L70" s="64">
        <f t="shared" si="44"/>
        <v>175.77875</v>
      </c>
      <c r="M70" s="80">
        <f t="shared" si="44"/>
        <v>0</v>
      </c>
      <c r="N70" s="64">
        <f t="shared" si="44"/>
        <v>0</v>
      </c>
      <c r="O70" s="233">
        <f t="shared" si="44"/>
        <v>0</v>
      </c>
      <c r="P70" s="126">
        <f t="shared" si="44"/>
        <v>0</v>
      </c>
      <c r="Q70" s="80">
        <f t="shared" si="44"/>
        <v>0</v>
      </c>
      <c r="R70" s="349">
        <f t="shared" si="44"/>
        <v>0</v>
      </c>
      <c r="S70" s="230">
        <f>SUM(G70/C70)*100</f>
        <v>23.226385090436754</v>
      </c>
      <c r="T70" s="203">
        <f t="shared" si="26"/>
        <v>0.23226384326131119</v>
      </c>
      <c r="U70" s="230">
        <f t="shared" si="27"/>
        <v>0.23226384199833472</v>
      </c>
      <c r="V70" s="203">
        <f t="shared" si="28"/>
        <v>0.99999999456231992</v>
      </c>
      <c r="W70" s="68"/>
      <c r="X70" s="68"/>
      <c r="Y70" s="68"/>
      <c r="Z70" s="68"/>
      <c r="AA70" s="68"/>
      <c r="AB70" s="68"/>
      <c r="AC70" s="68"/>
      <c r="AD70" s="68"/>
      <c r="AE70" s="68"/>
    </row>
    <row r="71" spans="1:31" s="48" customFormat="1" ht="110.25" customHeight="1" x14ac:dyDescent="0.35">
      <c r="A71" s="473" t="s">
        <v>191</v>
      </c>
      <c r="B71" s="61" t="s">
        <v>326</v>
      </c>
      <c r="C71" s="127">
        <v>773716.2</v>
      </c>
      <c r="D71" s="134">
        <v>773716.21236999996</v>
      </c>
      <c r="E71" s="128">
        <f t="shared" si="38"/>
        <v>220450.10957</v>
      </c>
      <c r="F71" s="90">
        <f t="shared" si="34"/>
        <v>219506.21792999998</v>
      </c>
      <c r="G71" s="128">
        <f t="shared" si="39"/>
        <v>220450.10957</v>
      </c>
      <c r="H71" s="90">
        <f t="shared" si="36"/>
        <v>219506.21792999998</v>
      </c>
      <c r="I71" s="128">
        <v>218475.79707999999</v>
      </c>
      <c r="J71" s="90">
        <v>217578.85876999999</v>
      </c>
      <c r="K71" s="65">
        <v>1974.31249</v>
      </c>
      <c r="L71" s="62">
        <v>1927.35916</v>
      </c>
      <c r="M71" s="65">
        <v>0</v>
      </c>
      <c r="N71" s="62">
        <v>0</v>
      </c>
      <c r="O71" s="129">
        <v>0</v>
      </c>
      <c r="P71" s="117">
        <v>0</v>
      </c>
      <c r="Q71" s="65">
        <v>0</v>
      </c>
      <c r="R71" s="306">
        <v>0</v>
      </c>
      <c r="S71" s="228">
        <f>SUM(G71/C71)</f>
        <v>0.28492373504651963</v>
      </c>
      <c r="T71" s="201">
        <f t="shared" si="26"/>
        <v>0.28492373049122333</v>
      </c>
      <c r="U71" s="228">
        <f t="shared" si="27"/>
        <v>0.28370378495446286</v>
      </c>
      <c r="V71" s="234">
        <f t="shared" si="28"/>
        <v>0.99571834352071253</v>
      </c>
      <c r="W71" s="68"/>
      <c r="X71" s="68"/>
      <c r="Y71" s="68"/>
      <c r="Z71" s="68"/>
      <c r="AA71" s="68"/>
      <c r="AB71" s="68"/>
      <c r="AC71" s="68"/>
      <c r="AD71" s="68"/>
      <c r="AE71" s="68"/>
    </row>
    <row r="72" spans="1:31" s="48" customFormat="1" ht="42" customHeight="1" x14ac:dyDescent="0.35">
      <c r="A72" s="475"/>
      <c r="B72" s="72" t="s">
        <v>42</v>
      </c>
      <c r="C72" s="118">
        <v>720520.1</v>
      </c>
      <c r="D72" s="107">
        <v>720520.12370999996</v>
      </c>
      <c r="E72" s="130">
        <f>I72+K72+M72+O72+Q72</f>
        <v>167350.77307999998</v>
      </c>
      <c r="F72" s="108">
        <f>J72+L72+N72+P72+R72</f>
        <v>167350.77217000001</v>
      </c>
      <c r="G72" s="130">
        <f>I72+K72</f>
        <v>167350.77307999998</v>
      </c>
      <c r="H72" s="108">
        <f>J72+L72</f>
        <v>167350.77217000001</v>
      </c>
      <c r="I72" s="130">
        <v>167174.99432999999</v>
      </c>
      <c r="J72" s="108">
        <v>167174.99342000001</v>
      </c>
      <c r="K72" s="66">
        <v>175.77875</v>
      </c>
      <c r="L72" s="58">
        <v>175.77875</v>
      </c>
      <c r="M72" s="66">
        <v>0</v>
      </c>
      <c r="N72" s="58">
        <v>0</v>
      </c>
      <c r="O72" s="131">
        <v>0</v>
      </c>
      <c r="P72" s="109">
        <v>0</v>
      </c>
      <c r="Q72" s="66">
        <v>0</v>
      </c>
      <c r="R72" s="307">
        <v>0</v>
      </c>
      <c r="S72" s="230">
        <f>SUM(G72/C72)*100</f>
        <v>23.226385090436754</v>
      </c>
      <c r="T72" s="203">
        <f t="shared" si="26"/>
        <v>0.23226384326131119</v>
      </c>
      <c r="U72" s="235">
        <f t="shared" si="27"/>
        <v>0.23226384199833472</v>
      </c>
      <c r="V72" s="213">
        <f t="shared" si="28"/>
        <v>0.99999999456231992</v>
      </c>
      <c r="W72" s="68"/>
      <c r="X72" s="68"/>
      <c r="Y72" s="68"/>
      <c r="Z72" s="68"/>
      <c r="AA72" s="68"/>
      <c r="AB72" s="68"/>
      <c r="AC72" s="68"/>
      <c r="AD72" s="68"/>
      <c r="AE72" s="68"/>
    </row>
    <row r="73" spans="1:31" s="48" customFormat="1" ht="118.5" customHeight="1" x14ac:dyDescent="0.35">
      <c r="A73" s="314" t="s">
        <v>192</v>
      </c>
      <c r="B73" s="29" t="s">
        <v>327</v>
      </c>
      <c r="C73" s="132">
        <v>17018.3</v>
      </c>
      <c r="D73" s="114">
        <v>17018.295880000001</v>
      </c>
      <c r="E73" s="105">
        <f t="shared" si="38"/>
        <v>16922.400669999999</v>
      </c>
      <c r="F73" s="105">
        <f t="shared" si="34"/>
        <v>16922.400669999999</v>
      </c>
      <c r="G73" s="105">
        <f t="shared" si="39"/>
        <v>16922.400669999999</v>
      </c>
      <c r="H73" s="105">
        <f t="shared" si="36"/>
        <v>16922.400669999999</v>
      </c>
      <c r="I73" s="105">
        <v>16674.08165</v>
      </c>
      <c r="J73" s="105">
        <v>16674.08165</v>
      </c>
      <c r="K73" s="198">
        <v>248.31901999999999</v>
      </c>
      <c r="L73" s="198">
        <v>248.31901999999999</v>
      </c>
      <c r="M73" s="198">
        <v>0</v>
      </c>
      <c r="N73" s="198">
        <v>0</v>
      </c>
      <c r="O73" s="106">
        <v>0</v>
      </c>
      <c r="P73" s="106">
        <v>0</v>
      </c>
      <c r="Q73" s="198">
        <v>0</v>
      </c>
      <c r="R73" s="312">
        <v>0</v>
      </c>
      <c r="S73" s="352">
        <f t="shared" ref="S73:S78" si="45">SUM(G73/C73)</f>
        <v>0.9943649289294465</v>
      </c>
      <c r="T73" s="209">
        <f t="shared" si="26"/>
        <v>0.99436516965763311</v>
      </c>
      <c r="U73" s="231">
        <f t="shared" si="27"/>
        <v>0.99436516965763311</v>
      </c>
      <c r="V73" s="207">
        <f t="shared" si="28"/>
        <v>1</v>
      </c>
      <c r="W73" s="68"/>
      <c r="X73" s="68"/>
      <c r="Y73" s="68"/>
      <c r="Z73" s="68"/>
      <c r="AA73" s="68"/>
      <c r="AB73" s="68"/>
      <c r="AC73" s="68"/>
      <c r="AD73" s="68"/>
      <c r="AE73" s="68"/>
    </row>
    <row r="74" spans="1:31" s="48" customFormat="1" ht="127.5" customHeight="1" x14ac:dyDescent="0.35">
      <c r="A74" s="314" t="s">
        <v>193</v>
      </c>
      <c r="B74" s="29" t="s">
        <v>328</v>
      </c>
      <c r="C74" s="133">
        <v>39060</v>
      </c>
      <c r="D74" s="104">
        <v>39059.951549999998</v>
      </c>
      <c r="E74" s="105">
        <f t="shared" si="38"/>
        <v>39059.64</v>
      </c>
      <c r="F74" s="105">
        <f t="shared" si="34"/>
        <v>39059.64</v>
      </c>
      <c r="G74" s="105">
        <f>I74+K74</f>
        <v>39059.64</v>
      </c>
      <c r="H74" s="105">
        <f>J74+L74</f>
        <v>39059.64</v>
      </c>
      <c r="I74" s="105">
        <v>34555.997799999997</v>
      </c>
      <c r="J74" s="105">
        <v>34555.997799999997</v>
      </c>
      <c r="K74" s="198">
        <v>4503.6422000000002</v>
      </c>
      <c r="L74" s="198">
        <v>4503.6422000000002</v>
      </c>
      <c r="M74" s="198">
        <v>0</v>
      </c>
      <c r="N74" s="198">
        <v>0</v>
      </c>
      <c r="O74" s="106">
        <v>0</v>
      </c>
      <c r="P74" s="106">
        <v>0</v>
      </c>
      <c r="Q74" s="198">
        <v>0</v>
      </c>
      <c r="R74" s="312">
        <v>0</v>
      </c>
      <c r="S74" s="352">
        <f t="shared" si="45"/>
        <v>0.99999078341013825</v>
      </c>
      <c r="T74" s="209">
        <f t="shared" si="26"/>
        <v>0.99999202379963015</v>
      </c>
      <c r="U74" s="231">
        <f t="shared" si="27"/>
        <v>0.99999202379963015</v>
      </c>
      <c r="V74" s="207">
        <f t="shared" si="28"/>
        <v>1</v>
      </c>
      <c r="W74" s="68"/>
      <c r="X74" s="68"/>
      <c r="Y74" s="68"/>
      <c r="Z74" s="68"/>
      <c r="AA74" s="68"/>
      <c r="AB74" s="68"/>
      <c r="AC74" s="68"/>
      <c r="AD74" s="68"/>
      <c r="AE74" s="68"/>
    </row>
    <row r="75" spans="1:31" s="48" customFormat="1" ht="99.75" customHeight="1" thickBot="1" x14ac:dyDescent="0.4">
      <c r="A75" s="317" t="s">
        <v>194</v>
      </c>
      <c r="B75" s="350" t="s">
        <v>329</v>
      </c>
      <c r="C75" s="358">
        <v>85390.8</v>
      </c>
      <c r="D75" s="319">
        <v>85390.831959999996</v>
      </c>
      <c r="E75" s="320">
        <f t="shared" si="38"/>
        <v>83390.83196000001</v>
      </c>
      <c r="F75" s="320">
        <f>J75+L75+N75+P75+R75</f>
        <v>83390.83196000001</v>
      </c>
      <c r="G75" s="320">
        <f t="shared" si="39"/>
        <v>83390.83196000001</v>
      </c>
      <c r="H75" s="320">
        <f>J75+L75</f>
        <v>83390.83196000001</v>
      </c>
      <c r="I75" s="320">
        <v>66927.8</v>
      </c>
      <c r="J75" s="320">
        <v>66927.8</v>
      </c>
      <c r="K75" s="321">
        <v>16463.03196</v>
      </c>
      <c r="L75" s="321">
        <v>16463.03196</v>
      </c>
      <c r="M75" s="321">
        <v>0</v>
      </c>
      <c r="N75" s="321">
        <v>0</v>
      </c>
      <c r="O75" s="322">
        <v>0</v>
      </c>
      <c r="P75" s="322">
        <v>0</v>
      </c>
      <c r="Q75" s="321">
        <v>0</v>
      </c>
      <c r="R75" s="323">
        <v>0</v>
      </c>
      <c r="S75" s="352">
        <f t="shared" si="45"/>
        <v>0.97657864734842637</v>
      </c>
      <c r="T75" s="209">
        <f t="shared" si="26"/>
        <v>0.976578281835492</v>
      </c>
      <c r="U75" s="231">
        <f t="shared" si="27"/>
        <v>0.976578281835492</v>
      </c>
      <c r="V75" s="207">
        <f t="shared" si="28"/>
        <v>1</v>
      </c>
      <c r="W75" s="68"/>
      <c r="X75" s="68"/>
      <c r="Y75" s="68"/>
      <c r="Z75" s="68"/>
      <c r="AA75" s="68"/>
      <c r="AB75" s="68"/>
      <c r="AC75" s="68"/>
      <c r="AD75" s="68"/>
      <c r="AE75" s="68"/>
    </row>
    <row r="76" spans="1:31" s="48" customFormat="1" ht="183.75" customHeight="1" x14ac:dyDescent="0.35">
      <c r="A76" s="324" t="s">
        <v>195</v>
      </c>
      <c r="B76" s="361" t="s">
        <v>330</v>
      </c>
      <c r="C76" s="362">
        <v>88206.2</v>
      </c>
      <c r="D76" s="363">
        <v>88206.259850000002</v>
      </c>
      <c r="E76" s="364">
        <f>I76+K76+M76+O76+Q76</f>
        <v>88206.259850000002</v>
      </c>
      <c r="F76" s="364">
        <f t="shared" si="34"/>
        <v>88206.259850000002</v>
      </c>
      <c r="G76" s="364">
        <f>I76+K76</f>
        <v>88206.259850000002</v>
      </c>
      <c r="H76" s="364">
        <f t="shared" si="36"/>
        <v>88206.259850000002</v>
      </c>
      <c r="I76" s="364">
        <v>54094.6</v>
      </c>
      <c r="J76" s="364">
        <v>54094.6</v>
      </c>
      <c r="K76" s="365">
        <v>34111.659849999996</v>
      </c>
      <c r="L76" s="365">
        <v>34111.659849999996</v>
      </c>
      <c r="M76" s="365">
        <v>0</v>
      </c>
      <c r="N76" s="365">
        <v>0</v>
      </c>
      <c r="O76" s="366">
        <v>0</v>
      </c>
      <c r="P76" s="366">
        <v>0</v>
      </c>
      <c r="Q76" s="365">
        <v>0</v>
      </c>
      <c r="R76" s="367">
        <v>0</v>
      </c>
      <c r="S76" s="352">
        <f t="shared" si="45"/>
        <v>1.0000006785237319</v>
      </c>
      <c r="T76" s="209">
        <f t="shared" si="26"/>
        <v>1</v>
      </c>
      <c r="U76" s="231">
        <f t="shared" si="27"/>
        <v>1</v>
      </c>
      <c r="V76" s="207">
        <f t="shared" si="28"/>
        <v>1</v>
      </c>
      <c r="W76" s="68"/>
      <c r="X76" s="68"/>
      <c r="Y76" s="68"/>
      <c r="Z76" s="68"/>
      <c r="AA76" s="68"/>
      <c r="AB76" s="68"/>
      <c r="AC76" s="68"/>
      <c r="AD76" s="68"/>
      <c r="AE76" s="68"/>
    </row>
    <row r="77" spans="1:31" s="48" customFormat="1" ht="147" customHeight="1" x14ac:dyDescent="0.35">
      <c r="A77" s="314" t="s">
        <v>287</v>
      </c>
      <c r="B77" s="29" t="s">
        <v>331</v>
      </c>
      <c r="C77" s="133">
        <v>261.10000000000002</v>
      </c>
      <c r="D77" s="104">
        <v>261.10000000000002</v>
      </c>
      <c r="E77" s="141">
        <f>I77+K77+M77+O77+Q77</f>
        <v>261.10000000000002</v>
      </c>
      <c r="F77" s="141">
        <f t="shared" si="34"/>
        <v>261.10000000000002</v>
      </c>
      <c r="G77" s="141">
        <f>I77+K77</f>
        <v>261.10000000000002</v>
      </c>
      <c r="H77" s="141">
        <f t="shared" si="36"/>
        <v>261.10000000000002</v>
      </c>
      <c r="I77" s="141">
        <v>0</v>
      </c>
      <c r="J77" s="141">
        <v>0</v>
      </c>
      <c r="K77" s="196">
        <v>261.10000000000002</v>
      </c>
      <c r="L77" s="196">
        <v>261.10000000000002</v>
      </c>
      <c r="M77" s="196">
        <v>0</v>
      </c>
      <c r="N77" s="196">
        <v>0</v>
      </c>
      <c r="O77" s="20">
        <v>0</v>
      </c>
      <c r="P77" s="20">
        <v>0</v>
      </c>
      <c r="Q77" s="196">
        <v>0</v>
      </c>
      <c r="R77" s="368">
        <v>0</v>
      </c>
      <c r="S77" s="352">
        <f t="shared" si="45"/>
        <v>1</v>
      </c>
      <c r="T77" s="209">
        <f t="shared" si="26"/>
        <v>1</v>
      </c>
      <c r="U77" s="231">
        <f t="shared" si="27"/>
        <v>1</v>
      </c>
      <c r="V77" s="209"/>
      <c r="W77" s="68"/>
      <c r="X77" s="68"/>
      <c r="Y77" s="68"/>
      <c r="Z77" s="68"/>
      <c r="AA77" s="68"/>
      <c r="AB77" s="68"/>
      <c r="AC77" s="68"/>
      <c r="AD77" s="68"/>
      <c r="AE77" s="68"/>
    </row>
    <row r="78" spans="1:31" s="48" customFormat="1" ht="142.5" customHeight="1" x14ac:dyDescent="0.35">
      <c r="A78" s="473" t="s">
        <v>199</v>
      </c>
      <c r="B78" s="212" t="s">
        <v>201</v>
      </c>
      <c r="C78" s="127">
        <f>C80</f>
        <v>1017368.6</v>
      </c>
      <c r="D78" s="134">
        <f>D80</f>
        <v>1017368.47019</v>
      </c>
      <c r="E78" s="128">
        <f t="shared" si="38"/>
        <v>307966.23715</v>
      </c>
      <c r="F78" s="90">
        <f t="shared" si="34"/>
        <v>152141.1219</v>
      </c>
      <c r="G78" s="128">
        <f t="shared" si="39"/>
        <v>307966.23715</v>
      </c>
      <c r="H78" s="90">
        <f t="shared" si="36"/>
        <v>152141.1219</v>
      </c>
      <c r="I78" s="128">
        <f t="shared" ref="I78:R78" si="46">I80</f>
        <v>283965.75689999998</v>
      </c>
      <c r="J78" s="90">
        <f t="shared" si="46"/>
        <v>134986.51199999999</v>
      </c>
      <c r="K78" s="65">
        <f t="shared" si="46"/>
        <v>24000.480250000001</v>
      </c>
      <c r="L78" s="62">
        <f t="shared" si="46"/>
        <v>17154.609899999999</v>
      </c>
      <c r="M78" s="65">
        <f t="shared" si="46"/>
        <v>0</v>
      </c>
      <c r="N78" s="62">
        <f t="shared" si="46"/>
        <v>0</v>
      </c>
      <c r="O78" s="129">
        <f t="shared" si="46"/>
        <v>0</v>
      </c>
      <c r="P78" s="117">
        <f t="shared" si="46"/>
        <v>0</v>
      </c>
      <c r="Q78" s="65">
        <f t="shared" si="46"/>
        <v>0</v>
      </c>
      <c r="R78" s="306">
        <f t="shared" si="46"/>
        <v>0</v>
      </c>
      <c r="S78" s="228">
        <f t="shared" si="45"/>
        <v>0.30270861234561397</v>
      </c>
      <c r="T78" s="201">
        <f t="shared" si="26"/>
        <v>0.30270865096938315</v>
      </c>
      <c r="U78" s="236">
        <f t="shared" si="27"/>
        <v>0.14954377529665991</v>
      </c>
      <c r="V78" s="208">
        <f t="shared" si="28"/>
        <v>0.49401883566183646</v>
      </c>
      <c r="W78" s="68"/>
      <c r="X78" s="68"/>
      <c r="Y78" s="68"/>
      <c r="Z78" s="68"/>
      <c r="AA78" s="68"/>
      <c r="AB78" s="68"/>
      <c r="AC78" s="68"/>
      <c r="AD78" s="68"/>
      <c r="AE78" s="68"/>
    </row>
    <row r="79" spans="1:31" s="48" customFormat="1" ht="50.25" customHeight="1" x14ac:dyDescent="0.35">
      <c r="A79" s="475"/>
      <c r="B79" s="72" t="s">
        <v>42</v>
      </c>
      <c r="C79" s="232">
        <f>C81</f>
        <v>769861.4</v>
      </c>
      <c r="D79" s="163">
        <f>D81</f>
        <v>769861.41382999998</v>
      </c>
      <c r="E79" s="152">
        <f t="shared" si="38"/>
        <v>307966.23715</v>
      </c>
      <c r="F79" s="125">
        <f t="shared" si="34"/>
        <v>152141.1219</v>
      </c>
      <c r="G79" s="152">
        <f t="shared" si="39"/>
        <v>307966.23715</v>
      </c>
      <c r="H79" s="125">
        <f t="shared" si="36"/>
        <v>152141.1219</v>
      </c>
      <c r="I79" s="152">
        <f t="shared" ref="I79:R79" si="47">I81</f>
        <v>283965.75689999998</v>
      </c>
      <c r="J79" s="125">
        <f t="shared" si="47"/>
        <v>134986.51199999999</v>
      </c>
      <c r="K79" s="80">
        <f t="shared" si="47"/>
        <v>24000.480250000001</v>
      </c>
      <c r="L79" s="64">
        <f t="shared" si="47"/>
        <v>17154.609899999999</v>
      </c>
      <c r="M79" s="80">
        <f t="shared" si="47"/>
        <v>0</v>
      </c>
      <c r="N79" s="64">
        <f t="shared" si="47"/>
        <v>0</v>
      </c>
      <c r="O79" s="233">
        <f t="shared" si="47"/>
        <v>0</v>
      </c>
      <c r="P79" s="126">
        <f t="shared" si="47"/>
        <v>0</v>
      </c>
      <c r="Q79" s="80">
        <f t="shared" si="47"/>
        <v>0</v>
      </c>
      <c r="R79" s="307">
        <f t="shared" si="47"/>
        <v>0</v>
      </c>
      <c r="S79" s="230">
        <f>SUM(G79/C79)*100</f>
        <v>40.002815721115518</v>
      </c>
      <c r="T79" s="203">
        <f t="shared" si="26"/>
        <v>0.40002815002494047</v>
      </c>
      <c r="U79" s="235">
        <f t="shared" si="27"/>
        <v>0.19762144090727951</v>
      </c>
      <c r="V79" s="222">
        <f t="shared" si="28"/>
        <v>0.49401883566183646</v>
      </c>
      <c r="W79" s="68"/>
      <c r="X79" s="68"/>
      <c r="Y79" s="68"/>
      <c r="Z79" s="68"/>
      <c r="AA79" s="68"/>
      <c r="AB79" s="68"/>
      <c r="AC79" s="68"/>
      <c r="AD79" s="68"/>
      <c r="AE79" s="68"/>
    </row>
    <row r="80" spans="1:31" s="48" customFormat="1" ht="170.25" customHeight="1" x14ac:dyDescent="0.35">
      <c r="A80" s="473" t="s">
        <v>200</v>
      </c>
      <c r="B80" s="61" t="s">
        <v>332</v>
      </c>
      <c r="C80" s="127">
        <v>1017368.6</v>
      </c>
      <c r="D80" s="134">
        <v>1017368.47019</v>
      </c>
      <c r="E80" s="128">
        <f t="shared" si="38"/>
        <v>307966.23715</v>
      </c>
      <c r="F80" s="90">
        <f t="shared" si="34"/>
        <v>152141.1219</v>
      </c>
      <c r="G80" s="128">
        <f t="shared" si="39"/>
        <v>307966.23715</v>
      </c>
      <c r="H80" s="90">
        <f t="shared" si="36"/>
        <v>152141.1219</v>
      </c>
      <c r="I80" s="128">
        <v>283965.75689999998</v>
      </c>
      <c r="J80" s="90">
        <v>134986.51199999999</v>
      </c>
      <c r="K80" s="65">
        <v>24000.480250000001</v>
      </c>
      <c r="L80" s="62">
        <v>17154.609899999999</v>
      </c>
      <c r="M80" s="65">
        <v>0</v>
      </c>
      <c r="N80" s="62">
        <v>0</v>
      </c>
      <c r="O80" s="129">
        <v>0</v>
      </c>
      <c r="P80" s="117">
        <v>0</v>
      </c>
      <c r="Q80" s="65">
        <v>0</v>
      </c>
      <c r="R80" s="306">
        <v>0</v>
      </c>
      <c r="S80" s="228">
        <f>SUM(G80/C80)</f>
        <v>0.30270861234561397</v>
      </c>
      <c r="T80" s="201">
        <f t="shared" si="26"/>
        <v>0.30270865096938315</v>
      </c>
      <c r="U80" s="236">
        <f t="shared" si="27"/>
        <v>0.14954377529665991</v>
      </c>
      <c r="V80" s="208">
        <f t="shared" si="28"/>
        <v>0.49401883566183646</v>
      </c>
      <c r="W80" s="68"/>
      <c r="X80" s="68"/>
      <c r="Y80" s="68"/>
      <c r="Z80" s="68"/>
      <c r="AA80" s="68"/>
      <c r="AB80" s="68"/>
      <c r="AC80" s="68"/>
      <c r="AD80" s="68"/>
      <c r="AE80" s="68"/>
    </row>
    <row r="81" spans="1:31" s="48" customFormat="1" ht="59.25" customHeight="1" x14ac:dyDescent="0.35">
      <c r="A81" s="475"/>
      <c r="B81" s="72" t="s">
        <v>42</v>
      </c>
      <c r="C81" s="118">
        <v>769861.4</v>
      </c>
      <c r="D81" s="107">
        <v>769861.41382999998</v>
      </c>
      <c r="E81" s="130">
        <f>I81+K81+M81+O81+Q81</f>
        <v>307966.23715</v>
      </c>
      <c r="F81" s="108">
        <f>J81+L81+N81+P81+R81</f>
        <v>152141.1219</v>
      </c>
      <c r="G81" s="130">
        <f>I81+K81</f>
        <v>307966.23715</v>
      </c>
      <c r="H81" s="108">
        <f>J81+L81</f>
        <v>152141.1219</v>
      </c>
      <c r="I81" s="130">
        <v>283965.75689999998</v>
      </c>
      <c r="J81" s="108">
        <v>134986.51199999999</v>
      </c>
      <c r="K81" s="66">
        <v>24000.480250000001</v>
      </c>
      <c r="L81" s="58">
        <v>17154.609899999999</v>
      </c>
      <c r="M81" s="66">
        <v>0</v>
      </c>
      <c r="N81" s="58">
        <v>0</v>
      </c>
      <c r="O81" s="131">
        <v>0</v>
      </c>
      <c r="P81" s="109">
        <v>0</v>
      </c>
      <c r="Q81" s="66">
        <v>0</v>
      </c>
      <c r="R81" s="307">
        <v>0</v>
      </c>
      <c r="S81" s="230">
        <f>SUM(G81/C81)*100</f>
        <v>40.002815721115518</v>
      </c>
      <c r="T81" s="203">
        <f t="shared" si="26"/>
        <v>0.40002815002494047</v>
      </c>
      <c r="U81" s="235">
        <f t="shared" si="27"/>
        <v>0.19762144090727951</v>
      </c>
      <c r="V81" s="222">
        <f t="shared" si="28"/>
        <v>0.49401883566183646</v>
      </c>
      <c r="W81" s="68"/>
      <c r="X81" s="68"/>
      <c r="Y81" s="68"/>
      <c r="Z81" s="68"/>
      <c r="AA81" s="68"/>
      <c r="AB81" s="68"/>
      <c r="AC81" s="68"/>
      <c r="AD81" s="68"/>
      <c r="AE81" s="68"/>
    </row>
    <row r="82" spans="1:31" s="48" customFormat="1" ht="89.25" customHeight="1" x14ac:dyDescent="0.35">
      <c r="A82" s="314" t="s">
        <v>202</v>
      </c>
      <c r="B82" s="14" t="s">
        <v>333</v>
      </c>
      <c r="C82" s="114">
        <v>10166215.4</v>
      </c>
      <c r="D82" s="114">
        <v>10167122.99072</v>
      </c>
      <c r="E82" s="105">
        <f t="shared" si="33"/>
        <v>10081685.604360001</v>
      </c>
      <c r="F82" s="105">
        <f t="shared" si="34"/>
        <v>10035347.80854</v>
      </c>
      <c r="G82" s="105">
        <f>I82+K82</f>
        <v>10081685.604360001</v>
      </c>
      <c r="H82" s="105">
        <f t="shared" si="36"/>
        <v>10035347.80854</v>
      </c>
      <c r="I82" s="105">
        <v>8030.3</v>
      </c>
      <c r="J82" s="105">
        <v>8004.2141300000003</v>
      </c>
      <c r="K82" s="198">
        <v>10073655.30436</v>
      </c>
      <c r="L82" s="198">
        <v>10027343.59441</v>
      </c>
      <c r="M82" s="198">
        <v>0</v>
      </c>
      <c r="N82" s="198">
        <v>0</v>
      </c>
      <c r="O82" s="106">
        <v>0</v>
      </c>
      <c r="P82" s="106">
        <v>0</v>
      </c>
      <c r="Q82" s="198">
        <v>0</v>
      </c>
      <c r="R82" s="312">
        <v>0</v>
      </c>
      <c r="S82" s="352">
        <f>SUM(G82/C82)</f>
        <v>0.99168522480450305</v>
      </c>
      <c r="T82" s="209">
        <f t="shared" si="26"/>
        <v>0.99159669982963894</v>
      </c>
      <c r="U82" s="231">
        <f t="shared" si="27"/>
        <v>0.98703908841269283</v>
      </c>
      <c r="V82" s="209">
        <f t="shared" si="28"/>
        <v>0.99540376504104022</v>
      </c>
      <c r="W82" s="68"/>
      <c r="X82" s="68"/>
      <c r="Y82" s="68"/>
      <c r="Z82" s="68"/>
      <c r="AA82" s="68"/>
      <c r="AB82" s="68"/>
      <c r="AC82" s="68"/>
      <c r="AD82" s="68"/>
      <c r="AE82" s="68"/>
    </row>
    <row r="83" spans="1:31" s="8" customFormat="1" ht="58.5" customHeight="1" x14ac:dyDescent="0.35">
      <c r="A83" s="308" t="s">
        <v>18</v>
      </c>
      <c r="B83" s="237" t="s">
        <v>6</v>
      </c>
      <c r="C83" s="136">
        <f>C85+C86+C89+C91+C92+C93+C94+C102+C95</f>
        <v>8752611.6999999993</v>
      </c>
      <c r="D83" s="136">
        <f>D85+D86+D89+D91+D92+D93+D94+D102+D95</f>
        <v>8340604.0772999991</v>
      </c>
      <c r="E83" s="90">
        <f t="shared" si="33"/>
        <v>7916192.5884999996</v>
      </c>
      <c r="F83" s="90">
        <f t="shared" si="34"/>
        <v>7904228.1296100002</v>
      </c>
      <c r="G83" s="136">
        <f t="shared" si="35"/>
        <v>7903829.517</v>
      </c>
      <c r="H83" s="136">
        <f t="shared" si="36"/>
        <v>7891865.0581100006</v>
      </c>
      <c r="I83" s="136">
        <f>I85+I86+I89+I91+I92+I93+I94+I95+I102</f>
        <v>1845088.39943</v>
      </c>
      <c r="J83" s="136">
        <f>J85+J86+J89+J91+J92+J93+J94+J95+J102</f>
        <v>1837669.7791200001</v>
      </c>
      <c r="K83" s="136">
        <f>K85+K86+K89+K91+K92+K93+K94+K95+K102</f>
        <v>6058741.1175699998</v>
      </c>
      <c r="L83" s="136">
        <f>L85+L86+L89+L91+L92+L93+L94+L95+L102</f>
        <v>6054195.2789900005</v>
      </c>
      <c r="M83" s="70">
        <f t="shared" ref="M83:R83" si="48">M85+M86+M89+M91+M92+M93+M94+M102+M95</f>
        <v>0</v>
      </c>
      <c r="N83" s="70">
        <f t="shared" si="48"/>
        <v>0</v>
      </c>
      <c r="O83" s="137">
        <f t="shared" si="48"/>
        <v>2410.1299999999997</v>
      </c>
      <c r="P83" s="137">
        <f t="shared" si="48"/>
        <v>2410.1299999999997</v>
      </c>
      <c r="Q83" s="70">
        <f t="shared" si="48"/>
        <v>9952.9415000000008</v>
      </c>
      <c r="R83" s="306">
        <f t="shared" si="48"/>
        <v>9952.9415000000008</v>
      </c>
      <c r="S83" s="228">
        <f>SUM(G83/C83)</f>
        <v>0.90302526696117469</v>
      </c>
      <c r="T83" s="201">
        <f t="shared" si="26"/>
        <v>0.94763274263446506</v>
      </c>
      <c r="U83" s="228">
        <f t="shared" si="27"/>
        <v>0.94619825913913136</v>
      </c>
      <c r="V83" s="211">
        <f t="shared" si="28"/>
        <v>0.9984862453239578</v>
      </c>
      <c r="W83" s="7"/>
      <c r="X83" s="7"/>
      <c r="Y83" s="7"/>
      <c r="Z83" s="7"/>
      <c r="AA83" s="7"/>
      <c r="AB83" s="7"/>
      <c r="AC83" s="7"/>
      <c r="AD83" s="7"/>
      <c r="AE83" s="7"/>
    </row>
    <row r="84" spans="1:31" s="45" customFormat="1" ht="38.4" customHeight="1" x14ac:dyDescent="0.25">
      <c r="A84" s="369"/>
      <c r="B84" s="75" t="s">
        <v>42</v>
      </c>
      <c r="C84" s="83">
        <f>C87+C90+C101+C88</f>
        <v>421348</v>
      </c>
      <c r="D84" s="83">
        <f>D87+D90+D101+D88</f>
        <v>329049.80365000002</v>
      </c>
      <c r="E84" s="238">
        <f t="shared" si="33"/>
        <v>153230.13327999998</v>
      </c>
      <c r="F84" s="238">
        <f t="shared" si="34"/>
        <v>153230.13327999998</v>
      </c>
      <c r="G84" s="238">
        <f>I84+K84</f>
        <v>153230.13327999998</v>
      </c>
      <c r="H84" s="238">
        <f>J84+L84</f>
        <v>153230.13327999998</v>
      </c>
      <c r="I84" s="238">
        <f>I87+I90+I96</f>
        <v>100141.77400999999</v>
      </c>
      <c r="J84" s="238">
        <f>J87+J90+J96</f>
        <v>100141.77400999999</v>
      </c>
      <c r="K84" s="83">
        <f>K87+K90+K96</f>
        <v>53088.359269999994</v>
      </c>
      <c r="L84" s="83">
        <f>L87+L90+L96</f>
        <v>53088.359269999994</v>
      </c>
      <c r="M84" s="83">
        <f t="shared" ref="M84:O84" si="49">M87+M90</f>
        <v>0</v>
      </c>
      <c r="N84" s="83">
        <f t="shared" si="49"/>
        <v>0</v>
      </c>
      <c r="O84" s="239">
        <f t="shared" si="49"/>
        <v>0</v>
      </c>
      <c r="P84" s="239">
        <v>0</v>
      </c>
      <c r="Q84" s="83">
        <v>0</v>
      </c>
      <c r="R84" s="347">
        <f>R87+R90</f>
        <v>0</v>
      </c>
      <c r="S84" s="230">
        <f>SUM(G84/C84)*100</f>
        <v>36.366645452215266</v>
      </c>
      <c r="T84" s="203">
        <f t="shared" si="26"/>
        <v>0.46567459266131667</v>
      </c>
      <c r="U84" s="230">
        <f t="shared" si="27"/>
        <v>0.46567459266131667</v>
      </c>
      <c r="V84" s="203">
        <f t="shared" si="28"/>
        <v>1</v>
      </c>
      <c r="W84" s="74"/>
      <c r="X84" s="74"/>
      <c r="Y84" s="74"/>
      <c r="Z84" s="74"/>
      <c r="AA84" s="74"/>
      <c r="AB84" s="74"/>
      <c r="AC84" s="74"/>
      <c r="AD84" s="74"/>
      <c r="AE84" s="74"/>
    </row>
    <row r="85" spans="1:31" s="41" customFormat="1" ht="57.75" customHeight="1" x14ac:dyDescent="0.25">
      <c r="A85" s="331" t="s">
        <v>72</v>
      </c>
      <c r="B85" s="14" t="s">
        <v>334</v>
      </c>
      <c r="C85" s="104">
        <v>41430</v>
      </c>
      <c r="D85" s="104">
        <v>41430</v>
      </c>
      <c r="E85" s="141">
        <f t="shared" si="33"/>
        <v>45107.003489999996</v>
      </c>
      <c r="F85" s="141">
        <f t="shared" si="34"/>
        <v>45106.911709999993</v>
      </c>
      <c r="G85" s="141">
        <f t="shared" ref="G85:G154" si="50">I85+K85</f>
        <v>41410.20349</v>
      </c>
      <c r="H85" s="141">
        <f t="shared" ref="H85:H114" si="51">J85+L85</f>
        <v>41410.111709999997</v>
      </c>
      <c r="I85" s="196">
        <v>0</v>
      </c>
      <c r="J85" s="196">
        <v>0</v>
      </c>
      <c r="K85" s="196">
        <v>41410.20349</v>
      </c>
      <c r="L85" s="196">
        <v>41410.111709999997</v>
      </c>
      <c r="M85" s="196">
        <v>0</v>
      </c>
      <c r="N85" s="196">
        <v>0</v>
      </c>
      <c r="O85" s="196">
        <v>2124.9499999999998</v>
      </c>
      <c r="P85" s="196">
        <v>2124.9499999999998</v>
      </c>
      <c r="Q85" s="196">
        <v>1571.85</v>
      </c>
      <c r="R85" s="368">
        <v>1571.85</v>
      </c>
      <c r="S85" s="359">
        <f>SUM(G85/C85)</f>
        <v>0.99952216968380403</v>
      </c>
      <c r="T85" s="240">
        <f t="shared" si="26"/>
        <v>0.99952216968380403</v>
      </c>
      <c r="U85" s="231">
        <f t="shared" si="27"/>
        <v>0.99951995438088337</v>
      </c>
      <c r="V85" s="241">
        <f t="shared" si="28"/>
        <v>0.99999778363803438</v>
      </c>
      <c r="W85" s="59"/>
      <c r="X85" s="59"/>
      <c r="Y85" s="59"/>
      <c r="Z85" s="59"/>
      <c r="AA85" s="59"/>
      <c r="AB85" s="59"/>
      <c r="AC85" s="59"/>
      <c r="AD85" s="59"/>
      <c r="AE85" s="59"/>
    </row>
    <row r="86" spans="1:31" s="41" customFormat="1" ht="78.75" customHeight="1" x14ac:dyDescent="0.35">
      <c r="A86" s="473" t="s">
        <v>145</v>
      </c>
      <c r="B86" s="14" t="s">
        <v>335</v>
      </c>
      <c r="C86" s="370">
        <v>5732.3</v>
      </c>
      <c r="D86" s="142">
        <v>5732.3</v>
      </c>
      <c r="E86" s="62">
        <f t="shared" si="33"/>
        <v>5172.1712799999996</v>
      </c>
      <c r="F86" s="62">
        <f t="shared" si="34"/>
        <v>5172.1712799999996</v>
      </c>
      <c r="G86" s="62">
        <f t="shared" si="50"/>
        <v>5172.1712799999996</v>
      </c>
      <c r="H86" s="62">
        <f t="shared" si="51"/>
        <v>5172.1712799999996</v>
      </c>
      <c r="I86" s="62">
        <v>0</v>
      </c>
      <c r="J86" s="62">
        <v>0</v>
      </c>
      <c r="K86" s="62">
        <v>5172.1712799999996</v>
      </c>
      <c r="L86" s="62">
        <v>5172.1712799999996</v>
      </c>
      <c r="M86" s="62">
        <v>0</v>
      </c>
      <c r="N86" s="62">
        <v>0</v>
      </c>
      <c r="O86" s="62">
        <v>0</v>
      </c>
      <c r="P86" s="62">
        <v>0</v>
      </c>
      <c r="Q86" s="62">
        <v>0</v>
      </c>
      <c r="R86" s="306">
        <v>0</v>
      </c>
      <c r="S86" s="352">
        <f>SUM(G86/C86)</f>
        <v>0.90228551890166242</v>
      </c>
      <c r="T86" s="241">
        <f t="shared" si="26"/>
        <v>0.90228551890166242</v>
      </c>
      <c r="U86" s="231">
        <f t="shared" si="27"/>
        <v>0.90228551890166242</v>
      </c>
      <c r="V86" s="241">
        <f t="shared" si="28"/>
        <v>1</v>
      </c>
      <c r="W86" s="59"/>
      <c r="X86" s="59"/>
      <c r="Y86" s="59"/>
      <c r="Z86" s="59"/>
      <c r="AA86" s="59"/>
      <c r="AB86" s="59"/>
      <c r="AC86" s="59"/>
      <c r="AD86" s="59"/>
      <c r="AE86" s="59"/>
    </row>
    <row r="87" spans="1:31" s="41" customFormat="1" ht="38.4" hidden="1" customHeight="1" x14ac:dyDescent="0.25">
      <c r="A87" s="498"/>
      <c r="B87" s="75" t="s">
        <v>41</v>
      </c>
      <c r="C87" s="143">
        <v>0</v>
      </c>
      <c r="D87" s="144">
        <v>0</v>
      </c>
      <c r="E87" s="58">
        <f t="shared" si="33"/>
        <v>0</v>
      </c>
      <c r="F87" s="58">
        <f t="shared" si="34"/>
        <v>0</v>
      </c>
      <c r="G87" s="58">
        <f t="shared" si="50"/>
        <v>0</v>
      </c>
      <c r="H87" s="58">
        <f t="shared" si="51"/>
        <v>0</v>
      </c>
      <c r="I87" s="64">
        <v>0</v>
      </c>
      <c r="J87" s="64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307">
        <v>0</v>
      </c>
      <c r="S87" s="360"/>
      <c r="T87" s="243"/>
      <c r="U87" s="243"/>
      <c r="V87" s="242"/>
      <c r="W87" s="59"/>
      <c r="X87" s="59"/>
      <c r="Y87" s="59"/>
      <c r="Z87" s="59"/>
      <c r="AA87" s="59"/>
      <c r="AB87" s="59"/>
      <c r="AC87" s="59"/>
      <c r="AD87" s="59"/>
      <c r="AE87" s="59"/>
    </row>
    <row r="88" spans="1:31" s="41" customFormat="1" ht="38.4" customHeight="1" x14ac:dyDescent="0.25">
      <c r="A88" s="475"/>
      <c r="B88" s="75" t="s">
        <v>42</v>
      </c>
      <c r="C88" s="143">
        <v>560</v>
      </c>
      <c r="D88" s="144">
        <v>560</v>
      </c>
      <c r="E88" s="88">
        <v>0</v>
      </c>
      <c r="F88" s="64">
        <v>0</v>
      </c>
      <c r="G88" s="64">
        <v>0</v>
      </c>
      <c r="H88" s="64">
        <v>0</v>
      </c>
      <c r="I88" s="64">
        <v>0</v>
      </c>
      <c r="J88" s="64">
        <v>0</v>
      </c>
      <c r="K88" s="88">
        <v>0</v>
      </c>
      <c r="L88" s="64">
        <v>0</v>
      </c>
      <c r="M88" s="64">
        <v>0</v>
      </c>
      <c r="N88" s="64">
        <v>0</v>
      </c>
      <c r="O88" s="64">
        <v>0</v>
      </c>
      <c r="P88" s="64">
        <v>0</v>
      </c>
      <c r="Q88" s="64">
        <v>0</v>
      </c>
      <c r="R88" s="307">
        <v>0</v>
      </c>
      <c r="S88" s="244"/>
      <c r="T88" s="242"/>
      <c r="U88" s="244"/>
      <c r="V88" s="242"/>
      <c r="W88" s="59"/>
      <c r="X88" s="59"/>
      <c r="Y88" s="59"/>
      <c r="Z88" s="59"/>
      <c r="AA88" s="59"/>
      <c r="AB88" s="59"/>
      <c r="AC88" s="59"/>
      <c r="AD88" s="59"/>
      <c r="AE88" s="59"/>
    </row>
    <row r="89" spans="1:31" s="41" customFormat="1" ht="87" customHeight="1" x14ac:dyDescent="0.35">
      <c r="A89" s="473" t="s">
        <v>146</v>
      </c>
      <c r="B89" s="76" t="s">
        <v>336</v>
      </c>
      <c r="C89" s="134">
        <v>280305.5</v>
      </c>
      <c r="D89" s="134">
        <v>187016.48207</v>
      </c>
      <c r="E89" s="81">
        <f t="shared" si="33"/>
        <v>88793.750559999986</v>
      </c>
      <c r="F89" s="62">
        <f t="shared" si="34"/>
        <v>88793.750559999986</v>
      </c>
      <c r="G89" s="62">
        <f t="shared" si="50"/>
        <v>81865.760559999995</v>
      </c>
      <c r="H89" s="62">
        <f t="shared" si="51"/>
        <v>81865.760559999995</v>
      </c>
      <c r="I89" s="62">
        <v>17872.764589999999</v>
      </c>
      <c r="J89" s="62">
        <v>17872.764589999999</v>
      </c>
      <c r="K89" s="81">
        <v>63992.995970000004</v>
      </c>
      <c r="L89" s="62">
        <v>63992.995970000004</v>
      </c>
      <c r="M89" s="62">
        <v>0</v>
      </c>
      <c r="N89" s="62">
        <v>0</v>
      </c>
      <c r="O89" s="62">
        <v>285.18</v>
      </c>
      <c r="P89" s="62">
        <v>285.18</v>
      </c>
      <c r="Q89" s="62">
        <v>6642.81</v>
      </c>
      <c r="R89" s="306">
        <v>6642.81</v>
      </c>
      <c r="S89" s="228">
        <f>SUM(G89/C89)</f>
        <v>0.29205905899099371</v>
      </c>
      <c r="T89" s="201">
        <f t="shared" ref="T89:T124" si="52">SUM(G89/D89)</f>
        <v>0.4377462331333864</v>
      </c>
      <c r="U89" s="228">
        <f t="shared" ref="U89:U124" si="53">SUM(H89/D89)</f>
        <v>0.4377462331333864</v>
      </c>
      <c r="V89" s="201">
        <f t="shared" ref="V89:V124" si="54">SUM(H89/G89)</f>
        <v>1</v>
      </c>
      <c r="W89" s="59"/>
      <c r="X89" s="59"/>
      <c r="Y89" s="59"/>
      <c r="Z89" s="59"/>
      <c r="AA89" s="59"/>
      <c r="AB89" s="59"/>
      <c r="AC89" s="59"/>
      <c r="AD89" s="59"/>
      <c r="AE89" s="59"/>
    </row>
    <row r="90" spans="1:31" s="41" customFormat="1" ht="49.5" customHeight="1" thickBot="1" x14ac:dyDescent="0.3">
      <c r="A90" s="474"/>
      <c r="B90" s="371" t="s">
        <v>42</v>
      </c>
      <c r="C90" s="334">
        <v>265398.8</v>
      </c>
      <c r="D90" s="334">
        <v>173100.60365</v>
      </c>
      <c r="E90" s="372">
        <f t="shared" si="33"/>
        <v>68050.058939999988</v>
      </c>
      <c r="F90" s="335">
        <f t="shared" si="34"/>
        <v>68050.058939999988</v>
      </c>
      <c r="G90" s="335">
        <f>I90+K90</f>
        <v>68050.058939999988</v>
      </c>
      <c r="H90" s="335">
        <f t="shared" si="51"/>
        <v>68050.058939999988</v>
      </c>
      <c r="I90" s="335">
        <v>17872.764589999999</v>
      </c>
      <c r="J90" s="335">
        <v>17872.764589999999</v>
      </c>
      <c r="K90" s="372">
        <v>50177.294349999996</v>
      </c>
      <c r="L90" s="335">
        <v>50177.294349999996</v>
      </c>
      <c r="M90" s="335">
        <v>0</v>
      </c>
      <c r="N90" s="335">
        <v>0</v>
      </c>
      <c r="O90" s="335">
        <v>0</v>
      </c>
      <c r="P90" s="335">
        <v>0</v>
      </c>
      <c r="Q90" s="335">
        <v>0</v>
      </c>
      <c r="R90" s="337">
        <v>0</v>
      </c>
      <c r="S90" s="230">
        <f>SUM(G90/C90)</f>
        <v>0.25640680718978381</v>
      </c>
      <c r="T90" s="203">
        <f t="shared" si="52"/>
        <v>0.39312433062101565</v>
      </c>
      <c r="U90" s="230">
        <f t="shared" si="53"/>
        <v>0.39312433062101565</v>
      </c>
      <c r="V90" s="203">
        <f t="shared" si="54"/>
        <v>1</v>
      </c>
      <c r="W90" s="59"/>
      <c r="X90" s="59"/>
      <c r="Y90" s="59"/>
      <c r="Z90" s="59"/>
      <c r="AA90" s="59"/>
      <c r="AB90" s="59"/>
      <c r="AC90" s="59"/>
      <c r="AD90" s="59"/>
      <c r="AE90" s="59"/>
    </row>
    <row r="91" spans="1:31" s="41" customFormat="1" ht="63.75" customHeight="1" x14ac:dyDescent="0.25">
      <c r="A91" s="324" t="s">
        <v>147</v>
      </c>
      <c r="B91" s="325" t="s">
        <v>337</v>
      </c>
      <c r="C91" s="374">
        <v>574.20000000000005</v>
      </c>
      <c r="D91" s="375">
        <v>574.23599999999999</v>
      </c>
      <c r="E91" s="327">
        <f t="shared" si="33"/>
        <v>424.64674000000002</v>
      </c>
      <c r="F91" s="327">
        <f t="shared" si="34"/>
        <v>424.64674000000002</v>
      </c>
      <c r="G91" s="327">
        <f t="shared" si="50"/>
        <v>424.64674000000002</v>
      </c>
      <c r="H91" s="327">
        <f t="shared" si="51"/>
        <v>424.64674000000002</v>
      </c>
      <c r="I91" s="328">
        <v>0</v>
      </c>
      <c r="J91" s="328">
        <v>0</v>
      </c>
      <c r="K91" s="328">
        <v>424.64674000000002</v>
      </c>
      <c r="L91" s="328">
        <v>424.64674000000002</v>
      </c>
      <c r="M91" s="328">
        <v>0</v>
      </c>
      <c r="N91" s="328">
        <v>0</v>
      </c>
      <c r="O91" s="328">
        <v>0</v>
      </c>
      <c r="P91" s="328">
        <v>0</v>
      </c>
      <c r="Q91" s="328">
        <v>0</v>
      </c>
      <c r="R91" s="330">
        <v>0</v>
      </c>
      <c r="S91" s="352">
        <f t="shared" ref="S91:S126" si="55">SUM(G91/C91)</f>
        <v>0.73954500174155346</v>
      </c>
      <c r="T91" s="209">
        <f t="shared" si="52"/>
        <v>0.73949863819056982</v>
      </c>
      <c r="U91" s="231">
        <f t="shared" si="53"/>
        <v>0.73949863819056982</v>
      </c>
      <c r="V91" s="241">
        <f t="shared" si="54"/>
        <v>1</v>
      </c>
      <c r="W91" s="59"/>
      <c r="X91" s="59"/>
      <c r="Y91" s="59"/>
      <c r="Z91" s="59"/>
      <c r="AA91" s="59"/>
      <c r="AB91" s="59"/>
      <c r="AC91" s="59"/>
      <c r="AD91" s="59"/>
      <c r="AE91" s="59"/>
    </row>
    <row r="92" spans="1:31" s="41" customFormat="1" ht="45.75" customHeight="1" x14ac:dyDescent="0.25">
      <c r="A92" s="331" t="s">
        <v>148</v>
      </c>
      <c r="B92" s="14" t="s">
        <v>338</v>
      </c>
      <c r="C92" s="104">
        <v>30622.2</v>
      </c>
      <c r="D92" s="104">
        <v>30622.215359999998</v>
      </c>
      <c r="E92" s="141">
        <f t="shared" si="33"/>
        <v>29715.798770000001</v>
      </c>
      <c r="F92" s="141">
        <f t="shared" si="34"/>
        <v>29715.798770000001</v>
      </c>
      <c r="G92" s="141">
        <f t="shared" si="50"/>
        <v>29715.798770000001</v>
      </c>
      <c r="H92" s="141">
        <f t="shared" si="51"/>
        <v>29715.798770000001</v>
      </c>
      <c r="I92" s="196">
        <v>0</v>
      </c>
      <c r="J92" s="196">
        <v>0</v>
      </c>
      <c r="K92" s="196">
        <v>29715.798770000001</v>
      </c>
      <c r="L92" s="196">
        <v>29715.798770000001</v>
      </c>
      <c r="M92" s="196">
        <v>0</v>
      </c>
      <c r="N92" s="196">
        <v>0</v>
      </c>
      <c r="O92" s="196">
        <v>0</v>
      </c>
      <c r="P92" s="196">
        <v>0</v>
      </c>
      <c r="Q92" s="196">
        <v>0</v>
      </c>
      <c r="R92" s="368">
        <v>0</v>
      </c>
      <c r="S92" s="352">
        <f t="shared" si="55"/>
        <v>0.97040051890458556</v>
      </c>
      <c r="T92" s="209">
        <f t="shared" si="52"/>
        <v>0.97040003215495652</v>
      </c>
      <c r="U92" s="231">
        <f t="shared" si="53"/>
        <v>0.97040003215495652</v>
      </c>
      <c r="V92" s="241">
        <f t="shared" si="54"/>
        <v>1</v>
      </c>
      <c r="W92" s="59"/>
      <c r="X92" s="59"/>
      <c r="Y92" s="59"/>
      <c r="Z92" s="59"/>
      <c r="AA92" s="59"/>
      <c r="AB92" s="59"/>
      <c r="AC92" s="59"/>
      <c r="AD92" s="59"/>
      <c r="AE92" s="59"/>
    </row>
    <row r="93" spans="1:31" s="41" customFormat="1" ht="98.25" customHeight="1" x14ac:dyDescent="0.25">
      <c r="A93" s="376" t="s">
        <v>149</v>
      </c>
      <c r="B93" s="100" t="s">
        <v>339</v>
      </c>
      <c r="C93" s="147">
        <v>4898.1000000000004</v>
      </c>
      <c r="D93" s="148">
        <v>4898.1000000000004</v>
      </c>
      <c r="E93" s="150">
        <f t="shared" si="33"/>
        <v>6636.3815000000004</v>
      </c>
      <c r="F93" s="150">
        <f t="shared" si="34"/>
        <v>6636.3815000000004</v>
      </c>
      <c r="G93" s="150">
        <f t="shared" si="50"/>
        <v>4898.1000000000004</v>
      </c>
      <c r="H93" s="150">
        <f t="shared" si="51"/>
        <v>4898.1000000000004</v>
      </c>
      <c r="I93" s="77">
        <v>0</v>
      </c>
      <c r="J93" s="77">
        <v>0</v>
      </c>
      <c r="K93" s="77">
        <v>4898.1000000000004</v>
      </c>
      <c r="L93" s="77">
        <v>4898.1000000000004</v>
      </c>
      <c r="M93" s="77">
        <v>0</v>
      </c>
      <c r="N93" s="77">
        <v>0</v>
      </c>
      <c r="O93" s="77">
        <v>0</v>
      </c>
      <c r="P93" s="77">
        <v>0</v>
      </c>
      <c r="Q93" s="77">
        <v>1738.2815000000001</v>
      </c>
      <c r="R93" s="377">
        <v>1738.2815000000001</v>
      </c>
      <c r="S93" s="352">
        <f t="shared" si="55"/>
        <v>1</v>
      </c>
      <c r="T93" s="209">
        <f t="shared" si="52"/>
        <v>1</v>
      </c>
      <c r="U93" s="231">
        <f t="shared" si="53"/>
        <v>1</v>
      </c>
      <c r="V93" s="241">
        <f t="shared" si="54"/>
        <v>1</v>
      </c>
      <c r="W93" s="59"/>
      <c r="X93" s="59"/>
      <c r="Y93" s="59"/>
      <c r="Z93" s="59"/>
      <c r="AA93" s="59"/>
      <c r="AB93" s="59"/>
      <c r="AC93" s="59"/>
      <c r="AD93" s="59"/>
      <c r="AE93" s="59"/>
    </row>
    <row r="94" spans="1:31" s="41" customFormat="1" ht="111" customHeight="1" x14ac:dyDescent="0.25">
      <c r="A94" s="331" t="s">
        <v>150</v>
      </c>
      <c r="B94" s="14" t="s">
        <v>340</v>
      </c>
      <c r="C94" s="149">
        <v>1709.5</v>
      </c>
      <c r="D94" s="148">
        <v>1709.5</v>
      </c>
      <c r="E94" s="141">
        <f t="shared" si="33"/>
        <v>1707.50028</v>
      </c>
      <c r="F94" s="141">
        <f t="shared" si="34"/>
        <v>1687.2</v>
      </c>
      <c r="G94" s="141">
        <f t="shared" si="50"/>
        <v>1707.50028</v>
      </c>
      <c r="H94" s="141">
        <f t="shared" si="51"/>
        <v>1687.2</v>
      </c>
      <c r="I94" s="196">
        <v>1364.9419399999999</v>
      </c>
      <c r="J94" s="196">
        <v>1348.29603</v>
      </c>
      <c r="K94" s="196">
        <v>342.55833999999999</v>
      </c>
      <c r="L94" s="196">
        <v>338.90397000000002</v>
      </c>
      <c r="M94" s="196">
        <v>0</v>
      </c>
      <c r="N94" s="196">
        <v>0</v>
      </c>
      <c r="O94" s="196">
        <v>0</v>
      </c>
      <c r="P94" s="196">
        <v>0</v>
      </c>
      <c r="Q94" s="196">
        <v>0</v>
      </c>
      <c r="R94" s="368">
        <v>0</v>
      </c>
      <c r="S94" s="352">
        <f t="shared" si="55"/>
        <v>0.99883023106171398</v>
      </c>
      <c r="T94" s="209">
        <f t="shared" si="52"/>
        <v>0.99883023106171398</v>
      </c>
      <c r="U94" s="231">
        <f t="shared" si="53"/>
        <v>0.98695525007312079</v>
      </c>
      <c r="V94" s="241">
        <f t="shared" si="54"/>
        <v>0.98811111175923205</v>
      </c>
      <c r="W94" s="59"/>
      <c r="X94" s="59"/>
      <c r="Y94" s="59"/>
      <c r="Z94" s="59"/>
      <c r="AA94" s="59"/>
      <c r="AB94" s="59"/>
      <c r="AC94" s="59"/>
      <c r="AD94" s="59"/>
      <c r="AE94" s="59"/>
    </row>
    <row r="95" spans="1:31" s="41" customFormat="1" ht="157.5" customHeight="1" x14ac:dyDescent="0.35">
      <c r="A95" s="331" t="s">
        <v>151</v>
      </c>
      <c r="B95" s="67" t="s">
        <v>205</v>
      </c>
      <c r="C95" s="245">
        <f>C97</f>
        <v>1398142</v>
      </c>
      <c r="D95" s="246">
        <f>D97</f>
        <v>987963.89999999991</v>
      </c>
      <c r="E95" s="246">
        <f t="shared" ref="E95:F100" si="56">I95+K95+M95+O95+Q95</f>
        <v>886342.91687000007</v>
      </c>
      <c r="F95" s="246">
        <f t="shared" si="56"/>
        <v>882968.99415000004</v>
      </c>
      <c r="G95" s="246">
        <f t="shared" ref="G95:H100" si="57">I95+K95</f>
        <v>886342.91687000007</v>
      </c>
      <c r="H95" s="246">
        <f t="shared" si="57"/>
        <v>882968.99415000004</v>
      </c>
      <c r="I95" s="247">
        <f t="shared" ref="I95:R95" si="58">I97</f>
        <v>813028.05235000001</v>
      </c>
      <c r="J95" s="247">
        <f t="shared" si="58"/>
        <v>810203.78526999999</v>
      </c>
      <c r="K95" s="247">
        <f t="shared" si="58"/>
        <v>73314.864520000003</v>
      </c>
      <c r="L95" s="247">
        <f t="shared" si="58"/>
        <v>72765.208880000006</v>
      </c>
      <c r="M95" s="247">
        <f t="shared" si="58"/>
        <v>0</v>
      </c>
      <c r="N95" s="247">
        <f t="shared" si="58"/>
        <v>0</v>
      </c>
      <c r="O95" s="247">
        <f t="shared" si="58"/>
        <v>0</v>
      </c>
      <c r="P95" s="247">
        <f t="shared" si="58"/>
        <v>0</v>
      </c>
      <c r="Q95" s="247">
        <f t="shared" si="58"/>
        <v>0</v>
      </c>
      <c r="R95" s="378">
        <f t="shared" si="58"/>
        <v>0</v>
      </c>
      <c r="S95" s="373">
        <f t="shared" si="55"/>
        <v>0.6339434169562177</v>
      </c>
      <c r="T95" s="211">
        <f t="shared" si="52"/>
        <v>0.89714099560722826</v>
      </c>
      <c r="U95" s="248">
        <f t="shared" si="53"/>
        <v>0.89372596928895898</v>
      </c>
      <c r="V95" s="241">
        <f t="shared" si="54"/>
        <v>0.99619343410345673</v>
      </c>
      <c r="W95" s="59"/>
      <c r="X95" s="59"/>
      <c r="Y95" s="59"/>
      <c r="Z95" s="59"/>
      <c r="AA95" s="59"/>
      <c r="AB95" s="59"/>
      <c r="AC95" s="59"/>
      <c r="AD95" s="59"/>
      <c r="AE95" s="59"/>
    </row>
    <row r="96" spans="1:31" s="41" customFormat="1" ht="39" customHeight="1" x14ac:dyDescent="0.35">
      <c r="A96" s="376"/>
      <c r="B96" s="249" t="s">
        <v>42</v>
      </c>
      <c r="C96" s="176">
        <v>155389.20000000001</v>
      </c>
      <c r="D96" s="176">
        <v>155389.20000000001</v>
      </c>
      <c r="E96" s="176">
        <f>I96+K96+M96+O96+Q96</f>
        <v>85180.074340000006</v>
      </c>
      <c r="F96" s="176">
        <f>J96+L96+N96+P96+R96</f>
        <v>85180.074340000006</v>
      </c>
      <c r="G96" s="176">
        <f t="shared" ref="G96:L96" si="59">G98</f>
        <v>85180.074340000006</v>
      </c>
      <c r="H96" s="144">
        <f t="shared" si="59"/>
        <v>85180.074340000006</v>
      </c>
      <c r="I96" s="250">
        <f t="shared" si="59"/>
        <v>82269.009420000002</v>
      </c>
      <c r="J96" s="250">
        <f t="shared" si="59"/>
        <v>82269.009420000002</v>
      </c>
      <c r="K96" s="250">
        <f t="shared" si="59"/>
        <v>2911.0649199999998</v>
      </c>
      <c r="L96" s="250">
        <f t="shared" si="59"/>
        <v>2911.0649199999998</v>
      </c>
      <c r="M96" s="250">
        <v>0</v>
      </c>
      <c r="N96" s="251">
        <v>0</v>
      </c>
      <c r="O96" s="250">
        <v>0</v>
      </c>
      <c r="P96" s="251">
        <v>0</v>
      </c>
      <c r="Q96" s="251">
        <v>0</v>
      </c>
      <c r="R96" s="379">
        <v>0</v>
      </c>
      <c r="S96" s="373"/>
      <c r="T96" s="211"/>
      <c r="U96" s="248"/>
      <c r="V96" s="241">
        <f t="shared" si="54"/>
        <v>1</v>
      </c>
      <c r="W96" s="59"/>
      <c r="X96" s="59"/>
      <c r="Y96" s="59"/>
      <c r="Z96" s="59"/>
      <c r="AA96" s="59"/>
      <c r="AB96" s="59"/>
      <c r="AC96" s="59"/>
      <c r="AD96" s="59"/>
      <c r="AE96" s="59"/>
    </row>
    <row r="97" spans="1:31" s="41" customFormat="1" ht="166.5" customHeight="1" x14ac:dyDescent="0.35">
      <c r="A97" s="473" t="s">
        <v>203</v>
      </c>
      <c r="B97" s="93" t="s">
        <v>206</v>
      </c>
      <c r="C97" s="171">
        <f>C99+C100</f>
        <v>1398142</v>
      </c>
      <c r="D97" s="246">
        <f>D99+D100</f>
        <v>987963.89999999991</v>
      </c>
      <c r="E97" s="246">
        <f t="shared" si="56"/>
        <v>886342.91687000007</v>
      </c>
      <c r="F97" s="246">
        <f t="shared" si="56"/>
        <v>882968.99415000004</v>
      </c>
      <c r="G97" s="246">
        <f t="shared" si="57"/>
        <v>886342.91687000007</v>
      </c>
      <c r="H97" s="246">
        <f t="shared" si="57"/>
        <v>882968.99415000004</v>
      </c>
      <c r="I97" s="247">
        <f>I99+I100</f>
        <v>813028.05235000001</v>
      </c>
      <c r="J97" s="247">
        <f>J99+J100</f>
        <v>810203.78526999999</v>
      </c>
      <c r="K97" s="247">
        <f>K100+K99</f>
        <v>73314.864520000003</v>
      </c>
      <c r="L97" s="247">
        <f>L99+L100</f>
        <v>72765.208880000006</v>
      </c>
      <c r="M97" s="247">
        <f t="shared" ref="M97:R97" si="60">M100</f>
        <v>0</v>
      </c>
      <c r="N97" s="247">
        <f t="shared" si="60"/>
        <v>0</v>
      </c>
      <c r="O97" s="247">
        <f t="shared" si="60"/>
        <v>0</v>
      </c>
      <c r="P97" s="247">
        <f t="shared" si="60"/>
        <v>0</v>
      </c>
      <c r="Q97" s="247">
        <f t="shared" si="60"/>
        <v>0</v>
      </c>
      <c r="R97" s="378">
        <f t="shared" si="60"/>
        <v>0</v>
      </c>
      <c r="S97" s="373">
        <f t="shared" si="55"/>
        <v>0.6339434169562177</v>
      </c>
      <c r="T97" s="211">
        <f t="shared" si="52"/>
        <v>0.89714099560722826</v>
      </c>
      <c r="U97" s="248">
        <f t="shared" si="53"/>
        <v>0.89372596928895898</v>
      </c>
      <c r="V97" s="241">
        <f t="shared" si="54"/>
        <v>0.99619343410345673</v>
      </c>
      <c r="W97" s="59"/>
      <c r="X97" s="59"/>
      <c r="Y97" s="59"/>
      <c r="Z97" s="59"/>
      <c r="AA97" s="59"/>
      <c r="AB97" s="59"/>
      <c r="AC97" s="59"/>
      <c r="AD97" s="59"/>
      <c r="AE97" s="59"/>
    </row>
    <row r="98" spans="1:31" s="41" customFormat="1" ht="44.25" customHeight="1" x14ac:dyDescent="0.25">
      <c r="A98" s="475"/>
      <c r="B98" s="75" t="s">
        <v>42</v>
      </c>
      <c r="C98" s="176">
        <v>155389.20000000001</v>
      </c>
      <c r="D98" s="176">
        <v>155389.20000000001</v>
      </c>
      <c r="E98" s="176">
        <f>I98+K98+M98+O98+Q98</f>
        <v>85180.074340000006</v>
      </c>
      <c r="F98" s="176">
        <f>J98+L98+N98+P98+R98</f>
        <v>85180.074340000006</v>
      </c>
      <c r="G98" s="176">
        <f>I98+K98</f>
        <v>85180.074340000006</v>
      </c>
      <c r="H98" s="144">
        <f>J98+L98</f>
        <v>85180.074340000006</v>
      </c>
      <c r="I98" s="250">
        <f>I101</f>
        <v>82269.009420000002</v>
      </c>
      <c r="J98" s="250">
        <f>J101</f>
        <v>82269.009420000002</v>
      </c>
      <c r="K98" s="250">
        <f>K101</f>
        <v>2911.0649199999998</v>
      </c>
      <c r="L98" s="250">
        <f>L101</f>
        <v>2911.0649199999998</v>
      </c>
      <c r="M98" s="250">
        <v>0</v>
      </c>
      <c r="N98" s="251">
        <v>0</v>
      </c>
      <c r="O98" s="250">
        <v>0</v>
      </c>
      <c r="P98" s="251">
        <v>0</v>
      </c>
      <c r="Q98" s="251">
        <v>0</v>
      </c>
      <c r="R98" s="379">
        <v>0</v>
      </c>
      <c r="S98" s="352"/>
      <c r="T98" s="209"/>
      <c r="U98" s="231"/>
      <c r="V98" s="209"/>
      <c r="W98" s="59"/>
      <c r="X98" s="59"/>
      <c r="Y98" s="59"/>
      <c r="Z98" s="59"/>
      <c r="AA98" s="59"/>
      <c r="AB98" s="59"/>
      <c r="AC98" s="59"/>
      <c r="AD98" s="59"/>
      <c r="AE98" s="59"/>
    </row>
    <row r="99" spans="1:31" s="41" customFormat="1" ht="131.25" customHeight="1" x14ac:dyDescent="0.25">
      <c r="A99" s="376" t="s">
        <v>204</v>
      </c>
      <c r="B99" s="29" t="s">
        <v>341</v>
      </c>
      <c r="C99" s="120">
        <v>1217252.8</v>
      </c>
      <c r="D99" s="150">
        <v>807188.7</v>
      </c>
      <c r="E99" s="141">
        <f>I99+K99+M99+O99+Q99</f>
        <v>775776.84253000002</v>
      </c>
      <c r="F99" s="141">
        <f>J99+L99+N99+P99+R99</f>
        <v>772402.91980999999</v>
      </c>
      <c r="G99" s="141">
        <f>I99+K99</f>
        <v>775776.84253000002</v>
      </c>
      <c r="H99" s="150">
        <f>J99+L99</f>
        <v>772402.91980999999</v>
      </c>
      <c r="I99" s="196">
        <v>708073.04293</v>
      </c>
      <c r="J99" s="196">
        <v>705248.77584999998</v>
      </c>
      <c r="K99" s="196">
        <v>67703.799599999998</v>
      </c>
      <c r="L99" s="196">
        <v>67154.143960000001</v>
      </c>
      <c r="M99" s="196">
        <v>0</v>
      </c>
      <c r="N99" s="77">
        <v>0</v>
      </c>
      <c r="O99" s="196">
        <v>0</v>
      </c>
      <c r="P99" s="77">
        <v>0</v>
      </c>
      <c r="Q99" s="77">
        <v>0</v>
      </c>
      <c r="R99" s="377">
        <v>0</v>
      </c>
      <c r="S99" s="352">
        <f t="shared" si="55"/>
        <v>0.63731777206016693</v>
      </c>
      <c r="T99" s="209">
        <f t="shared" si="52"/>
        <v>0.9610848647038791</v>
      </c>
      <c r="U99" s="231">
        <f t="shared" si="53"/>
        <v>0.95690502085819595</v>
      </c>
      <c r="V99" s="209">
        <f t="shared" si="54"/>
        <v>0.99565091075805146</v>
      </c>
      <c r="W99" s="59"/>
      <c r="X99" s="59"/>
      <c r="Y99" s="59"/>
      <c r="Z99" s="59"/>
      <c r="AA99" s="59"/>
      <c r="AB99" s="59"/>
      <c r="AC99" s="59"/>
      <c r="AD99" s="59"/>
      <c r="AE99" s="59"/>
    </row>
    <row r="100" spans="1:31" s="41" customFormat="1" ht="103.5" customHeight="1" x14ac:dyDescent="0.35">
      <c r="A100" s="473" t="s">
        <v>207</v>
      </c>
      <c r="B100" s="78" t="s">
        <v>423</v>
      </c>
      <c r="C100" s="127">
        <v>180889.2</v>
      </c>
      <c r="D100" s="90">
        <v>180775.2</v>
      </c>
      <c r="E100" s="151">
        <f t="shared" si="56"/>
        <v>110566.07434000001</v>
      </c>
      <c r="F100" s="136">
        <f t="shared" si="56"/>
        <v>110566.07434000001</v>
      </c>
      <c r="G100" s="151">
        <f t="shared" si="57"/>
        <v>110566.07434000001</v>
      </c>
      <c r="H100" s="90">
        <f t="shared" si="57"/>
        <v>110566.07434000001</v>
      </c>
      <c r="I100" s="79">
        <v>104955.00942</v>
      </c>
      <c r="J100" s="70">
        <v>104955.00942</v>
      </c>
      <c r="K100" s="79">
        <v>5611.0649199999998</v>
      </c>
      <c r="L100" s="70">
        <v>5611.0649199999998</v>
      </c>
      <c r="M100" s="79">
        <v>0</v>
      </c>
      <c r="N100" s="62">
        <v>0</v>
      </c>
      <c r="O100" s="79">
        <v>0</v>
      </c>
      <c r="P100" s="62">
        <v>0</v>
      </c>
      <c r="Q100" s="62">
        <v>0</v>
      </c>
      <c r="R100" s="306">
        <v>0</v>
      </c>
      <c r="S100" s="236">
        <f t="shared" si="55"/>
        <v>0.61123646044097713</v>
      </c>
      <c r="T100" s="201">
        <f t="shared" si="52"/>
        <v>0.61162191683372502</v>
      </c>
      <c r="U100" s="201">
        <f t="shared" si="53"/>
        <v>0.61162191683372502</v>
      </c>
      <c r="V100" s="201">
        <f t="shared" si="54"/>
        <v>1</v>
      </c>
      <c r="W100" s="59"/>
      <c r="X100" s="59"/>
      <c r="Y100" s="59"/>
      <c r="Z100" s="59"/>
      <c r="AA100" s="59"/>
      <c r="AB100" s="59"/>
      <c r="AC100" s="59"/>
      <c r="AD100" s="59"/>
      <c r="AE100" s="59"/>
    </row>
    <row r="101" spans="1:31" s="41" customFormat="1" ht="61.5" customHeight="1" x14ac:dyDescent="0.25">
      <c r="A101" s="475"/>
      <c r="B101" s="249" t="s">
        <v>42</v>
      </c>
      <c r="C101" s="118">
        <v>155389.20000000001</v>
      </c>
      <c r="D101" s="125">
        <v>155389.20000000001</v>
      </c>
      <c r="E101" s="152">
        <f>I101+K101+M101+O101+Q101</f>
        <v>85180.074340000006</v>
      </c>
      <c r="F101" s="125">
        <f>J101+L101+N101+P101+R101</f>
        <v>85180.074340000006</v>
      </c>
      <c r="G101" s="152">
        <f>I101+K101</f>
        <v>85180.074340000006</v>
      </c>
      <c r="H101" s="108">
        <f>J101+L101</f>
        <v>85180.074340000006</v>
      </c>
      <c r="I101" s="80">
        <v>82269.009420000002</v>
      </c>
      <c r="J101" s="64">
        <v>82269.009420000002</v>
      </c>
      <c r="K101" s="80">
        <v>2911.0649199999998</v>
      </c>
      <c r="L101" s="64">
        <v>2911.0649199999998</v>
      </c>
      <c r="M101" s="80">
        <v>0</v>
      </c>
      <c r="N101" s="64">
        <v>0</v>
      </c>
      <c r="O101" s="80">
        <v>0</v>
      </c>
      <c r="P101" s="58">
        <v>0</v>
      </c>
      <c r="Q101" s="58">
        <v>0</v>
      </c>
      <c r="R101" s="307">
        <v>0</v>
      </c>
      <c r="S101" s="235">
        <f t="shared" si="55"/>
        <v>0.54817242343740746</v>
      </c>
      <c r="T101" s="203">
        <f t="shared" si="52"/>
        <v>0.54817242343740746</v>
      </c>
      <c r="U101" s="203">
        <f t="shared" si="53"/>
        <v>0.54817242343740746</v>
      </c>
      <c r="V101" s="203">
        <f t="shared" si="54"/>
        <v>1</v>
      </c>
      <c r="W101" s="59"/>
      <c r="X101" s="59"/>
      <c r="Y101" s="59"/>
      <c r="Z101" s="59"/>
      <c r="AA101" s="59"/>
      <c r="AB101" s="59"/>
      <c r="AC101" s="59"/>
      <c r="AD101" s="59"/>
      <c r="AE101" s="59"/>
    </row>
    <row r="102" spans="1:31" s="35" customFormat="1" ht="90.75" customHeight="1" x14ac:dyDescent="0.25">
      <c r="A102" s="331" t="s">
        <v>208</v>
      </c>
      <c r="B102" s="14" t="s">
        <v>342</v>
      </c>
      <c r="C102" s="153">
        <v>6989197.9000000004</v>
      </c>
      <c r="D102" s="104">
        <v>7080657.34387</v>
      </c>
      <c r="E102" s="141">
        <f t="shared" si="33"/>
        <v>6852292.4190099994</v>
      </c>
      <c r="F102" s="141">
        <f t="shared" si="34"/>
        <v>6843722.2748999996</v>
      </c>
      <c r="G102" s="141">
        <f t="shared" si="50"/>
        <v>6852292.4190099994</v>
      </c>
      <c r="H102" s="105">
        <f t="shared" si="51"/>
        <v>6843722.2748999996</v>
      </c>
      <c r="I102" s="196">
        <v>1012822.64055</v>
      </c>
      <c r="J102" s="196">
        <v>1008244.93323</v>
      </c>
      <c r="K102" s="196">
        <v>5839469.7784599997</v>
      </c>
      <c r="L102" s="196">
        <v>5835477.34167</v>
      </c>
      <c r="M102" s="196">
        <v>0</v>
      </c>
      <c r="N102" s="196">
        <v>0</v>
      </c>
      <c r="O102" s="196">
        <v>0</v>
      </c>
      <c r="P102" s="198">
        <v>0</v>
      </c>
      <c r="Q102" s="198">
        <v>0</v>
      </c>
      <c r="R102" s="312">
        <v>0</v>
      </c>
      <c r="S102" s="302">
        <f t="shared" si="55"/>
        <v>0.98041184654536673</v>
      </c>
      <c r="T102" s="206">
        <f t="shared" si="52"/>
        <v>0.9677480615471804</v>
      </c>
      <c r="U102" s="206">
        <f t="shared" si="53"/>
        <v>0.96653770159134667</v>
      </c>
      <c r="V102" s="223">
        <f t="shared" si="54"/>
        <v>0.99874930262955153</v>
      </c>
      <c r="W102" s="30"/>
      <c r="X102" s="30"/>
      <c r="Y102" s="30"/>
      <c r="Z102" s="30"/>
      <c r="AA102" s="30"/>
      <c r="AB102" s="30"/>
      <c r="AC102" s="30"/>
      <c r="AD102" s="30"/>
      <c r="AE102" s="30"/>
    </row>
    <row r="103" spans="1:31" s="39" customFormat="1" ht="62.25" customHeight="1" x14ac:dyDescent="0.35">
      <c r="A103" s="473" t="s">
        <v>19</v>
      </c>
      <c r="B103" s="71" t="s">
        <v>7</v>
      </c>
      <c r="C103" s="90">
        <f>C105+C107+C109+C112+C111+C110</f>
        <v>4876384.5</v>
      </c>
      <c r="D103" s="90">
        <f>D105+D107+D109+D112+D111+D110</f>
        <v>4876384.5877200002</v>
      </c>
      <c r="E103" s="90">
        <f t="shared" si="33"/>
        <v>3896876.5216400004</v>
      </c>
      <c r="F103" s="90">
        <f t="shared" si="34"/>
        <v>3487671.2385900002</v>
      </c>
      <c r="G103" s="136">
        <f>I103+K103</f>
        <v>3830165.9216400003</v>
      </c>
      <c r="H103" s="136">
        <f>J103+L103</f>
        <v>3433504.9385900004</v>
      </c>
      <c r="I103" s="90">
        <f t="shared" ref="I103:R103" si="61">I105+I107+I109+I112+I111+I110</f>
        <v>959572.77625999996</v>
      </c>
      <c r="J103" s="90">
        <f t="shared" si="61"/>
        <v>889237.40800000005</v>
      </c>
      <c r="K103" s="90">
        <f t="shared" si="61"/>
        <v>2870593.1453800001</v>
      </c>
      <c r="L103" s="90">
        <f t="shared" si="61"/>
        <v>2544267.5305900001</v>
      </c>
      <c r="M103" s="90">
        <f t="shared" si="61"/>
        <v>0</v>
      </c>
      <c r="N103" s="90">
        <f t="shared" si="61"/>
        <v>0</v>
      </c>
      <c r="O103" s="90">
        <f>O105+O107+O109+O112+O111+O110</f>
        <v>66710.600000000006</v>
      </c>
      <c r="P103" s="90">
        <f t="shared" si="61"/>
        <v>54166.3</v>
      </c>
      <c r="Q103" s="90">
        <f t="shared" si="61"/>
        <v>0</v>
      </c>
      <c r="R103" s="380">
        <f t="shared" si="61"/>
        <v>0</v>
      </c>
      <c r="S103" s="236">
        <f t="shared" si="55"/>
        <v>0.7854519924833655</v>
      </c>
      <c r="T103" s="201">
        <f t="shared" si="52"/>
        <v>0.78545197835407621</v>
      </c>
      <c r="U103" s="200">
        <f t="shared" si="53"/>
        <v>0.70410872580404249</v>
      </c>
      <c r="V103" s="211">
        <f t="shared" si="54"/>
        <v>0.89643765017883148</v>
      </c>
      <c r="W103" s="10"/>
      <c r="X103" s="10"/>
      <c r="Y103" s="10"/>
      <c r="Z103" s="10"/>
      <c r="AA103" s="10"/>
      <c r="AB103" s="10"/>
      <c r="AC103" s="10"/>
      <c r="AD103" s="10"/>
      <c r="AE103" s="10"/>
    </row>
    <row r="104" spans="1:31" s="27" customFormat="1" ht="39.75" customHeight="1" thickBot="1" x14ac:dyDescent="0.3">
      <c r="A104" s="474"/>
      <c r="B104" s="381" t="s">
        <v>42</v>
      </c>
      <c r="C104" s="335">
        <f>C106+C108</f>
        <v>701746.5</v>
      </c>
      <c r="D104" s="372">
        <f>D106+D108</f>
        <v>701746.5046799999</v>
      </c>
      <c r="E104" s="334">
        <f t="shared" si="33"/>
        <v>491280.89876000001</v>
      </c>
      <c r="F104" s="334">
        <f t="shared" si="34"/>
        <v>365256.81231000001</v>
      </c>
      <c r="G104" s="334">
        <f t="shared" si="50"/>
        <v>491280.89876000001</v>
      </c>
      <c r="H104" s="334">
        <f t="shared" si="51"/>
        <v>365256.81231000001</v>
      </c>
      <c r="I104" s="334">
        <f t="shared" ref="I104:R104" si="62">I106+I108</f>
        <v>0</v>
      </c>
      <c r="J104" s="334">
        <f t="shared" si="62"/>
        <v>0</v>
      </c>
      <c r="K104" s="335">
        <f t="shared" si="62"/>
        <v>491280.89876000001</v>
      </c>
      <c r="L104" s="335">
        <f t="shared" si="62"/>
        <v>365256.81231000001</v>
      </c>
      <c r="M104" s="335">
        <f t="shared" si="62"/>
        <v>0</v>
      </c>
      <c r="N104" s="335">
        <f t="shared" si="62"/>
        <v>0</v>
      </c>
      <c r="O104" s="336">
        <f>O106+O108</f>
        <v>0</v>
      </c>
      <c r="P104" s="336">
        <f t="shared" si="62"/>
        <v>0</v>
      </c>
      <c r="Q104" s="335">
        <f t="shared" si="62"/>
        <v>0</v>
      </c>
      <c r="R104" s="337">
        <f t="shared" si="62"/>
        <v>0</v>
      </c>
      <c r="S104" s="235">
        <f t="shared" si="55"/>
        <v>0.70008314791737469</v>
      </c>
      <c r="T104" s="203">
        <f t="shared" si="52"/>
        <v>0.70008314324846788</v>
      </c>
      <c r="U104" s="202">
        <f t="shared" si="53"/>
        <v>0.52049680315338231</v>
      </c>
      <c r="V104" s="203">
        <f t="shared" si="54"/>
        <v>0.74347855418745856</v>
      </c>
      <c r="W104" s="31"/>
      <c r="X104" s="31"/>
      <c r="Y104" s="31"/>
      <c r="Z104" s="31"/>
      <c r="AA104" s="31"/>
      <c r="AB104" s="31"/>
      <c r="AC104" s="31"/>
      <c r="AD104" s="31"/>
      <c r="AE104" s="31"/>
    </row>
    <row r="105" spans="1:31" s="41" customFormat="1" ht="112.5" customHeight="1" x14ac:dyDescent="0.35">
      <c r="A105" s="477" t="s">
        <v>141</v>
      </c>
      <c r="B105" s="325" t="s">
        <v>343</v>
      </c>
      <c r="C105" s="383">
        <v>697093.8</v>
      </c>
      <c r="D105" s="384">
        <v>697093.92588</v>
      </c>
      <c r="E105" s="385">
        <f t="shared" si="33"/>
        <v>491288.81875999999</v>
      </c>
      <c r="F105" s="386">
        <f t="shared" si="34"/>
        <v>365264.73230999999</v>
      </c>
      <c r="G105" s="386">
        <f t="shared" si="50"/>
        <v>491288.81875999999</v>
      </c>
      <c r="H105" s="386">
        <f t="shared" si="51"/>
        <v>365264.73230999999</v>
      </c>
      <c r="I105" s="386">
        <v>0</v>
      </c>
      <c r="J105" s="387">
        <v>0</v>
      </c>
      <c r="K105" s="386">
        <v>491288.81875999999</v>
      </c>
      <c r="L105" s="386">
        <v>365264.73230999999</v>
      </c>
      <c r="M105" s="385">
        <v>0</v>
      </c>
      <c r="N105" s="386">
        <v>0</v>
      </c>
      <c r="O105" s="386">
        <v>0</v>
      </c>
      <c r="P105" s="386">
        <v>0</v>
      </c>
      <c r="Q105" s="386">
        <v>0</v>
      </c>
      <c r="R105" s="388">
        <v>0</v>
      </c>
      <c r="S105" s="236">
        <f t="shared" si="55"/>
        <v>0.70476716154985164</v>
      </c>
      <c r="T105" s="201">
        <f t="shared" si="52"/>
        <v>0.70476703428423226</v>
      </c>
      <c r="U105" s="200">
        <f t="shared" si="53"/>
        <v>0.52398209014501995</v>
      </c>
      <c r="V105" s="201">
        <f t="shared" si="54"/>
        <v>0.74348268953467844</v>
      </c>
      <c r="W105" s="59"/>
      <c r="X105" s="59"/>
      <c r="Y105" s="59"/>
      <c r="Z105" s="59"/>
      <c r="AA105" s="59"/>
      <c r="AB105" s="59"/>
      <c r="AC105" s="59"/>
      <c r="AD105" s="59"/>
      <c r="AE105" s="59"/>
    </row>
    <row r="106" spans="1:31" s="47" customFormat="1" ht="51" customHeight="1" x14ac:dyDescent="0.25">
      <c r="A106" s="475"/>
      <c r="B106" s="75" t="s">
        <v>42</v>
      </c>
      <c r="C106" s="154">
        <v>697086</v>
      </c>
      <c r="D106" s="155">
        <v>697086.00587999995</v>
      </c>
      <c r="E106" s="82">
        <f t="shared" si="33"/>
        <v>491280.89876000001</v>
      </c>
      <c r="F106" s="83">
        <f t="shared" si="34"/>
        <v>365256.81231000001</v>
      </c>
      <c r="G106" s="83">
        <f t="shared" si="50"/>
        <v>491280.89876000001</v>
      </c>
      <c r="H106" s="83">
        <f t="shared" si="51"/>
        <v>365256.81231000001</v>
      </c>
      <c r="I106" s="83">
        <v>0</v>
      </c>
      <c r="J106" s="156">
        <v>0</v>
      </c>
      <c r="K106" s="83">
        <v>491280.89876000001</v>
      </c>
      <c r="L106" s="83">
        <v>365256.81231000001</v>
      </c>
      <c r="M106" s="82">
        <v>0</v>
      </c>
      <c r="N106" s="83">
        <v>0</v>
      </c>
      <c r="O106" s="83">
        <v>0</v>
      </c>
      <c r="P106" s="83">
        <v>0</v>
      </c>
      <c r="Q106" s="83">
        <v>0</v>
      </c>
      <c r="R106" s="347">
        <v>0</v>
      </c>
      <c r="S106" s="235">
        <f t="shared" si="55"/>
        <v>0.70476368591536775</v>
      </c>
      <c r="T106" s="203">
        <f t="shared" si="52"/>
        <v>0.70476367997060563</v>
      </c>
      <c r="U106" s="202">
        <f t="shared" si="53"/>
        <v>0.52397668182837864</v>
      </c>
      <c r="V106" s="203">
        <f t="shared" si="54"/>
        <v>0.74347855418745856</v>
      </c>
      <c r="W106" s="84"/>
      <c r="X106" s="84"/>
      <c r="Y106" s="84"/>
      <c r="Z106" s="84"/>
      <c r="AA106" s="84"/>
      <c r="AB106" s="84"/>
      <c r="AC106" s="84"/>
      <c r="AD106" s="84"/>
      <c r="AE106" s="84"/>
    </row>
    <row r="107" spans="1:31" s="41" customFormat="1" ht="77.25" customHeight="1" x14ac:dyDescent="0.35">
      <c r="A107" s="473" t="s">
        <v>142</v>
      </c>
      <c r="B107" s="76" t="s">
        <v>344</v>
      </c>
      <c r="C107" s="134">
        <v>196127.1</v>
      </c>
      <c r="D107" s="134">
        <v>196127.07688000001</v>
      </c>
      <c r="E107" s="81">
        <f t="shared" si="33"/>
        <v>184618.22093000001</v>
      </c>
      <c r="F107" s="62">
        <f>J107+L107+N107+P107+R107</f>
        <v>168755.4</v>
      </c>
      <c r="G107" s="62">
        <f t="shared" si="50"/>
        <v>164404.72093000001</v>
      </c>
      <c r="H107" s="62">
        <f t="shared" si="51"/>
        <v>148541.9</v>
      </c>
      <c r="I107" s="62">
        <v>0</v>
      </c>
      <c r="J107" s="62">
        <v>0</v>
      </c>
      <c r="K107" s="62">
        <v>164404.72093000001</v>
      </c>
      <c r="L107" s="62">
        <v>148541.9</v>
      </c>
      <c r="M107" s="62">
        <v>0</v>
      </c>
      <c r="N107" s="62">
        <v>0</v>
      </c>
      <c r="O107" s="62">
        <v>20213.5</v>
      </c>
      <c r="P107" s="62">
        <v>20213.5</v>
      </c>
      <c r="Q107" s="62">
        <v>0</v>
      </c>
      <c r="R107" s="306">
        <v>0</v>
      </c>
      <c r="S107" s="236">
        <f t="shared" si="55"/>
        <v>0.83825601321795917</v>
      </c>
      <c r="T107" s="201">
        <f t="shared" si="52"/>
        <v>0.83825611203388672</v>
      </c>
      <c r="U107" s="200">
        <f t="shared" si="53"/>
        <v>0.75737579105859554</v>
      </c>
      <c r="V107" s="201">
        <f t="shared" si="54"/>
        <v>0.90351359230886041</v>
      </c>
      <c r="W107" s="59"/>
      <c r="X107" s="59"/>
      <c r="Y107" s="59"/>
      <c r="Z107" s="59"/>
      <c r="AA107" s="59"/>
      <c r="AB107" s="59"/>
      <c r="AC107" s="59"/>
      <c r="AD107" s="59"/>
      <c r="AE107" s="59"/>
    </row>
    <row r="108" spans="1:31" s="47" customFormat="1" ht="47.25" customHeight="1" x14ac:dyDescent="0.25">
      <c r="A108" s="475"/>
      <c r="B108" s="72" t="s">
        <v>42</v>
      </c>
      <c r="C108" s="157">
        <v>4660.5</v>
      </c>
      <c r="D108" s="158">
        <v>4660.4988000000003</v>
      </c>
      <c r="E108" s="82">
        <f t="shared" si="33"/>
        <v>0</v>
      </c>
      <c r="F108" s="83">
        <f t="shared" si="34"/>
        <v>0</v>
      </c>
      <c r="G108" s="83">
        <f t="shared" si="50"/>
        <v>0</v>
      </c>
      <c r="H108" s="83">
        <f t="shared" si="51"/>
        <v>0</v>
      </c>
      <c r="I108" s="83">
        <v>0</v>
      </c>
      <c r="J108" s="83">
        <v>0</v>
      </c>
      <c r="K108" s="83">
        <v>0</v>
      </c>
      <c r="L108" s="83">
        <v>0</v>
      </c>
      <c r="M108" s="83">
        <v>0</v>
      </c>
      <c r="N108" s="83">
        <v>0</v>
      </c>
      <c r="O108" s="83">
        <v>0</v>
      </c>
      <c r="P108" s="83">
        <v>0</v>
      </c>
      <c r="Q108" s="83">
        <v>0</v>
      </c>
      <c r="R108" s="347">
        <v>0</v>
      </c>
      <c r="S108" s="235">
        <f t="shared" si="55"/>
        <v>0</v>
      </c>
      <c r="T108" s="203">
        <f t="shared" si="52"/>
        <v>0</v>
      </c>
      <c r="U108" s="202">
        <f t="shared" si="53"/>
        <v>0</v>
      </c>
      <c r="V108" s="203" t="e">
        <f t="shared" si="54"/>
        <v>#DIV/0!</v>
      </c>
      <c r="W108" s="84"/>
      <c r="X108" s="84"/>
      <c r="Y108" s="84"/>
      <c r="Z108" s="84"/>
      <c r="AA108" s="84"/>
      <c r="AB108" s="84"/>
      <c r="AC108" s="84"/>
      <c r="AD108" s="84"/>
      <c r="AE108" s="84"/>
    </row>
    <row r="109" spans="1:31" s="35" customFormat="1" ht="93" customHeight="1" x14ac:dyDescent="0.25">
      <c r="A109" s="331" t="s">
        <v>143</v>
      </c>
      <c r="B109" s="14" t="s">
        <v>345</v>
      </c>
      <c r="C109" s="104">
        <v>2152467.4</v>
      </c>
      <c r="D109" s="104">
        <v>2152467.3988000001</v>
      </c>
      <c r="E109" s="141">
        <f t="shared" si="33"/>
        <v>1528968.9719100001</v>
      </c>
      <c r="F109" s="141">
        <f t="shared" si="34"/>
        <v>1402094.787</v>
      </c>
      <c r="G109" s="141">
        <f t="shared" si="50"/>
        <v>1528968.9719100001</v>
      </c>
      <c r="H109" s="141">
        <f t="shared" si="51"/>
        <v>1402094.787</v>
      </c>
      <c r="I109" s="196">
        <v>0</v>
      </c>
      <c r="J109" s="196">
        <v>0</v>
      </c>
      <c r="K109" s="196">
        <v>1528968.9719100001</v>
      </c>
      <c r="L109" s="196">
        <v>1402094.787</v>
      </c>
      <c r="M109" s="196">
        <v>0</v>
      </c>
      <c r="N109" s="196">
        <v>0</v>
      </c>
      <c r="O109" s="196">
        <v>0</v>
      </c>
      <c r="P109" s="196">
        <v>0</v>
      </c>
      <c r="Q109" s="196">
        <v>0</v>
      </c>
      <c r="R109" s="368">
        <v>0</v>
      </c>
      <c r="S109" s="382">
        <f>SUM(G109/C109)</f>
        <v>0.71033316086924247</v>
      </c>
      <c r="T109" s="241">
        <f>SUM(G109/D109)</f>
        <v>0.71033316126525303</v>
      </c>
      <c r="U109" s="241">
        <f t="shared" si="53"/>
        <v>0.65138955776132423</v>
      </c>
      <c r="V109" s="206">
        <f t="shared" si="54"/>
        <v>0.9170197778758663</v>
      </c>
      <c r="W109" s="30"/>
      <c r="X109" s="30"/>
      <c r="Y109" s="30"/>
      <c r="Z109" s="30"/>
      <c r="AA109" s="30"/>
      <c r="AB109" s="30"/>
      <c r="AC109" s="30"/>
      <c r="AD109" s="30"/>
      <c r="AE109" s="30"/>
    </row>
    <row r="110" spans="1:31" s="35" customFormat="1" ht="111.75" customHeight="1" x14ac:dyDescent="0.25">
      <c r="A110" s="331" t="s">
        <v>144</v>
      </c>
      <c r="B110" s="14" t="s">
        <v>346</v>
      </c>
      <c r="C110" s="104">
        <v>10124.9</v>
      </c>
      <c r="D110" s="104">
        <v>10124.916999999999</v>
      </c>
      <c r="E110" s="141">
        <f t="shared" ref="E110:F113" si="63">I110+K110+M110+O110+Q110</f>
        <v>9419.0409999999993</v>
      </c>
      <c r="F110" s="141">
        <f t="shared" si="63"/>
        <v>9419</v>
      </c>
      <c r="G110" s="141">
        <f t="shared" ref="G110:H113" si="64">I110+K110</f>
        <v>9419.0409999999993</v>
      </c>
      <c r="H110" s="141">
        <f t="shared" si="64"/>
        <v>9419</v>
      </c>
      <c r="I110" s="141">
        <v>9419.0409999999993</v>
      </c>
      <c r="J110" s="196">
        <v>9419</v>
      </c>
      <c r="K110" s="196">
        <v>0</v>
      </c>
      <c r="L110" s="196">
        <v>0</v>
      </c>
      <c r="M110" s="196">
        <v>0</v>
      </c>
      <c r="N110" s="196">
        <v>0</v>
      </c>
      <c r="O110" s="196">
        <v>0</v>
      </c>
      <c r="P110" s="196">
        <v>0</v>
      </c>
      <c r="Q110" s="196">
        <v>0</v>
      </c>
      <c r="R110" s="368">
        <v>0</v>
      </c>
      <c r="S110" s="382">
        <f>SUM(G110/C110)</f>
        <v>0.93028484231943032</v>
      </c>
      <c r="T110" s="241">
        <f>SUM(G110/D110)</f>
        <v>0.93028328034689067</v>
      </c>
      <c r="U110" s="241"/>
      <c r="V110" s="206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spans="1:31" s="35" customFormat="1" ht="120.75" customHeight="1" x14ac:dyDescent="0.25">
      <c r="A111" s="331" t="s">
        <v>282</v>
      </c>
      <c r="B111" s="14" t="s">
        <v>347</v>
      </c>
      <c r="C111" s="104">
        <v>15000</v>
      </c>
      <c r="D111" s="104">
        <v>15000</v>
      </c>
      <c r="E111" s="141">
        <f t="shared" si="63"/>
        <v>11712.26628</v>
      </c>
      <c r="F111" s="141">
        <f t="shared" si="63"/>
        <v>11712.26628</v>
      </c>
      <c r="G111" s="141">
        <f t="shared" si="64"/>
        <v>11712.26628</v>
      </c>
      <c r="H111" s="141">
        <f t="shared" si="64"/>
        <v>11712.26628</v>
      </c>
      <c r="I111" s="196">
        <v>0</v>
      </c>
      <c r="J111" s="196">
        <v>0</v>
      </c>
      <c r="K111" s="196">
        <v>11712.26628</v>
      </c>
      <c r="L111" s="196">
        <v>11712.26628</v>
      </c>
      <c r="M111" s="196">
        <v>0</v>
      </c>
      <c r="N111" s="196">
        <v>0</v>
      </c>
      <c r="O111" s="196">
        <v>0</v>
      </c>
      <c r="P111" s="196">
        <v>0</v>
      </c>
      <c r="Q111" s="196">
        <v>0</v>
      </c>
      <c r="R111" s="368">
        <v>0</v>
      </c>
      <c r="S111" s="382">
        <f>SUM(G111/C111)</f>
        <v>0.78081775200000003</v>
      </c>
      <c r="T111" s="241">
        <f>SUM(G111/D111)</f>
        <v>0.78081775200000003</v>
      </c>
      <c r="U111" s="241"/>
      <c r="V111" s="206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spans="1:31" s="35" customFormat="1" ht="137.25" customHeight="1" x14ac:dyDescent="0.25">
      <c r="A112" s="331" t="s">
        <v>283</v>
      </c>
      <c r="B112" s="67" t="s">
        <v>209</v>
      </c>
      <c r="C112" s="133">
        <f t="shared" ref="C112:C113" si="65">C113</f>
        <v>1805571.3</v>
      </c>
      <c r="D112" s="104">
        <f>D113</f>
        <v>1805571.2691599999</v>
      </c>
      <c r="E112" s="141">
        <f t="shared" si="63"/>
        <v>1670869.2027600002</v>
      </c>
      <c r="F112" s="141">
        <f t="shared" si="63"/>
        <v>1530425.0530000001</v>
      </c>
      <c r="G112" s="141">
        <f t="shared" si="64"/>
        <v>1624372.1027600002</v>
      </c>
      <c r="H112" s="141">
        <f t="shared" si="64"/>
        <v>1496472.253</v>
      </c>
      <c r="I112" s="196">
        <f t="shared" ref="I112:R113" si="66">I113</f>
        <v>950153.73525999999</v>
      </c>
      <c r="J112" s="196">
        <f t="shared" si="66"/>
        <v>879818.40800000005</v>
      </c>
      <c r="K112" s="196">
        <f t="shared" si="66"/>
        <v>674218.36750000005</v>
      </c>
      <c r="L112" s="196">
        <f t="shared" si="66"/>
        <v>616653.84499999997</v>
      </c>
      <c r="M112" s="196">
        <f t="shared" si="66"/>
        <v>0</v>
      </c>
      <c r="N112" s="196">
        <f t="shared" si="66"/>
        <v>0</v>
      </c>
      <c r="O112" s="196">
        <f t="shared" si="66"/>
        <v>46497.1</v>
      </c>
      <c r="P112" s="196">
        <f t="shared" si="66"/>
        <v>33952.800000000003</v>
      </c>
      <c r="Q112" s="196">
        <f t="shared" si="66"/>
        <v>0</v>
      </c>
      <c r="R112" s="368">
        <f t="shared" si="66"/>
        <v>0</v>
      </c>
      <c r="S112" s="382">
        <f t="shared" si="55"/>
        <v>0.89964439662947682</v>
      </c>
      <c r="T112" s="241">
        <f t="shared" si="52"/>
        <v>0.89964441199582312</v>
      </c>
      <c r="U112" s="241">
        <f t="shared" si="53"/>
        <v>0.82880818861068772</v>
      </c>
      <c r="V112" s="206">
        <f t="shared" si="54"/>
        <v>0.9212619759089169</v>
      </c>
      <c r="W112" s="30"/>
      <c r="X112" s="30"/>
      <c r="Y112" s="30"/>
      <c r="Z112" s="30"/>
      <c r="AA112" s="30"/>
      <c r="AB112" s="30"/>
      <c r="AC112" s="30"/>
      <c r="AD112" s="30"/>
      <c r="AE112" s="30"/>
    </row>
    <row r="113" spans="1:31" s="256" customFormat="1" ht="182.25" customHeight="1" x14ac:dyDescent="0.25">
      <c r="A113" s="389" t="s">
        <v>284</v>
      </c>
      <c r="B113" s="225" t="s">
        <v>210</v>
      </c>
      <c r="C113" s="226">
        <f t="shared" si="65"/>
        <v>1805571.3</v>
      </c>
      <c r="D113" s="252">
        <f>D114</f>
        <v>1805571.2691599999</v>
      </c>
      <c r="E113" s="253">
        <f t="shared" si="63"/>
        <v>1670869.2027600002</v>
      </c>
      <c r="F113" s="253">
        <f t="shared" si="63"/>
        <v>1530425.0530000001</v>
      </c>
      <c r="G113" s="253">
        <f t="shared" si="64"/>
        <v>1624372.1027600002</v>
      </c>
      <c r="H113" s="253">
        <f t="shared" si="64"/>
        <v>1496472.253</v>
      </c>
      <c r="I113" s="254">
        <f t="shared" si="66"/>
        <v>950153.73525999999</v>
      </c>
      <c r="J113" s="254">
        <f t="shared" si="66"/>
        <v>879818.40800000005</v>
      </c>
      <c r="K113" s="254">
        <f t="shared" si="66"/>
        <v>674218.36750000005</v>
      </c>
      <c r="L113" s="254">
        <f t="shared" si="66"/>
        <v>616653.84499999997</v>
      </c>
      <c r="M113" s="254">
        <f t="shared" si="66"/>
        <v>0</v>
      </c>
      <c r="N113" s="254">
        <f t="shared" si="66"/>
        <v>0</v>
      </c>
      <c r="O113" s="254">
        <f t="shared" si="66"/>
        <v>46497.1</v>
      </c>
      <c r="P113" s="254">
        <f t="shared" si="66"/>
        <v>33952.800000000003</v>
      </c>
      <c r="Q113" s="254">
        <f t="shared" si="66"/>
        <v>0</v>
      </c>
      <c r="R113" s="390">
        <f t="shared" si="66"/>
        <v>0</v>
      </c>
      <c r="S113" s="382">
        <f t="shared" si="55"/>
        <v>0.89964439662947682</v>
      </c>
      <c r="T113" s="241">
        <f t="shared" si="52"/>
        <v>0.89964441199582312</v>
      </c>
      <c r="U113" s="241">
        <f t="shared" si="53"/>
        <v>0.82880818861068772</v>
      </c>
      <c r="V113" s="206">
        <f t="shared" si="54"/>
        <v>0.9212619759089169</v>
      </c>
      <c r="W113" s="255"/>
      <c r="X113" s="255"/>
      <c r="Y113" s="255"/>
      <c r="Z113" s="255"/>
      <c r="AA113" s="255"/>
      <c r="AB113" s="255"/>
      <c r="AC113" s="255"/>
      <c r="AD113" s="255"/>
      <c r="AE113" s="255"/>
    </row>
    <row r="114" spans="1:31" s="35" customFormat="1" ht="121.5" customHeight="1" x14ac:dyDescent="0.25">
      <c r="A114" s="391" t="s">
        <v>285</v>
      </c>
      <c r="B114" s="67" t="s">
        <v>424</v>
      </c>
      <c r="C114" s="104">
        <v>1805571.3</v>
      </c>
      <c r="D114" s="104">
        <v>1805571.2691599999</v>
      </c>
      <c r="E114" s="141">
        <f t="shared" si="33"/>
        <v>1670869.2027600002</v>
      </c>
      <c r="F114" s="141">
        <f t="shared" si="34"/>
        <v>1530425.0530000001</v>
      </c>
      <c r="G114" s="141">
        <f>I114+K114</f>
        <v>1624372.1027600002</v>
      </c>
      <c r="H114" s="141">
        <f t="shared" si="51"/>
        <v>1496472.253</v>
      </c>
      <c r="I114" s="196">
        <v>950153.73525999999</v>
      </c>
      <c r="J114" s="196">
        <v>879818.40800000005</v>
      </c>
      <c r="K114" s="196">
        <v>674218.36750000005</v>
      </c>
      <c r="L114" s="196">
        <v>616653.84499999997</v>
      </c>
      <c r="M114" s="196">
        <v>0</v>
      </c>
      <c r="N114" s="196">
        <v>0</v>
      </c>
      <c r="O114" s="196">
        <v>46497.1</v>
      </c>
      <c r="P114" s="196">
        <v>33952.800000000003</v>
      </c>
      <c r="Q114" s="196">
        <v>0</v>
      </c>
      <c r="R114" s="368">
        <v>0</v>
      </c>
      <c r="S114" s="382">
        <f t="shared" si="55"/>
        <v>0.89964439662947682</v>
      </c>
      <c r="T114" s="241">
        <f t="shared" si="52"/>
        <v>0.89964441199582312</v>
      </c>
      <c r="U114" s="241">
        <f t="shared" si="53"/>
        <v>0.82880818861068772</v>
      </c>
      <c r="V114" s="223">
        <f t="shared" si="54"/>
        <v>0.9212619759089169</v>
      </c>
      <c r="W114" s="30"/>
      <c r="X114" s="30"/>
      <c r="Y114" s="30"/>
      <c r="Z114" s="30"/>
      <c r="AA114" s="30"/>
      <c r="AB114" s="30"/>
      <c r="AC114" s="30"/>
      <c r="AD114" s="30"/>
      <c r="AE114" s="30"/>
    </row>
    <row r="115" spans="1:31" s="8" customFormat="1" ht="60.75" customHeight="1" x14ac:dyDescent="0.35">
      <c r="A115" s="392" t="s">
        <v>20</v>
      </c>
      <c r="B115" s="55" t="s">
        <v>8</v>
      </c>
      <c r="C115" s="90">
        <f>C117+C118+C121+C123+C131+C125+C120</f>
        <v>434008.3</v>
      </c>
      <c r="D115" s="90">
        <f>D117+D118+D121+D123+D131+D125+D120</f>
        <v>437598.71412999998</v>
      </c>
      <c r="E115" s="90">
        <f t="shared" si="33"/>
        <v>423466.50026</v>
      </c>
      <c r="F115" s="90">
        <f t="shared" si="34"/>
        <v>389443.72295999998</v>
      </c>
      <c r="G115" s="136">
        <f>I115+K115</f>
        <v>339214.43732999999</v>
      </c>
      <c r="H115" s="136">
        <f>J115+L115</f>
        <v>305191.66002999997</v>
      </c>
      <c r="I115" s="136">
        <f t="shared" ref="I115:P115" si="67">I117+I118+I121+I123+I131+I125</f>
        <v>79077.259999999995</v>
      </c>
      <c r="J115" s="136">
        <f t="shared" si="67"/>
        <v>47106.078000000001</v>
      </c>
      <c r="K115" s="70">
        <f t="shared" si="67"/>
        <v>260137.17732999998</v>
      </c>
      <c r="L115" s="70">
        <f t="shared" si="67"/>
        <v>258085.58202999999</v>
      </c>
      <c r="M115" s="70">
        <f t="shared" si="67"/>
        <v>0</v>
      </c>
      <c r="N115" s="70">
        <f t="shared" si="67"/>
        <v>0</v>
      </c>
      <c r="O115" s="137">
        <f t="shared" si="67"/>
        <v>14097.06293</v>
      </c>
      <c r="P115" s="137">
        <f t="shared" si="67"/>
        <v>14097.06293</v>
      </c>
      <c r="Q115" s="70">
        <f>Q117+Q118+Q121+Q123+Q131+Q125+Q120</f>
        <v>70155</v>
      </c>
      <c r="R115" s="306">
        <f>R117+R118+R121+R123+R131+R125+R120</f>
        <v>70155</v>
      </c>
      <c r="S115" s="236">
        <f t="shared" si="55"/>
        <v>0.78158513864827006</v>
      </c>
      <c r="T115" s="201">
        <f t="shared" si="52"/>
        <v>0.77517238140061717</v>
      </c>
      <c r="U115" s="200">
        <f t="shared" si="53"/>
        <v>0.69742357592791038</v>
      </c>
      <c r="V115" s="211">
        <f t="shared" si="54"/>
        <v>0.89970126988757426</v>
      </c>
      <c r="W115" s="7"/>
      <c r="X115" s="7"/>
      <c r="Y115" s="7"/>
      <c r="Z115" s="7"/>
      <c r="AA115" s="7"/>
      <c r="AB115" s="7"/>
      <c r="AC115" s="7"/>
      <c r="AD115" s="7"/>
      <c r="AE115" s="7"/>
    </row>
    <row r="116" spans="1:31" s="27" customFormat="1" ht="37.5" customHeight="1" x14ac:dyDescent="0.25">
      <c r="A116" s="311"/>
      <c r="B116" s="49" t="s">
        <v>42</v>
      </c>
      <c r="C116" s="58">
        <f>C119+C122+C124+C126</f>
        <v>159304.70000000001</v>
      </c>
      <c r="D116" s="58">
        <f>D119+D122+D124+D126</f>
        <v>159304.61093</v>
      </c>
      <c r="E116" s="238">
        <f t="shared" si="33"/>
        <v>87290.820779999995</v>
      </c>
      <c r="F116" s="238">
        <f t="shared" si="34"/>
        <v>87290.820779999995</v>
      </c>
      <c r="G116" s="238">
        <f>I116+K116</f>
        <v>73193.757849999995</v>
      </c>
      <c r="H116" s="238">
        <f>J116+L116</f>
        <v>73193.757849999995</v>
      </c>
      <c r="I116" s="238">
        <f t="shared" ref="I116:Q116" si="68">I119+I122+I124</f>
        <v>0</v>
      </c>
      <c r="J116" s="238">
        <f t="shared" si="68"/>
        <v>0</v>
      </c>
      <c r="K116" s="83">
        <f>K119+K122+K124+K126</f>
        <v>73193.757849999995</v>
      </c>
      <c r="L116" s="83">
        <f>L119+L122+L124+L126</f>
        <v>73193.757849999995</v>
      </c>
      <c r="M116" s="83">
        <f t="shared" si="68"/>
        <v>0</v>
      </c>
      <c r="N116" s="83">
        <f t="shared" si="68"/>
        <v>0</v>
      </c>
      <c r="O116" s="239">
        <f>O119+O122+O124+O126</f>
        <v>14097.06293</v>
      </c>
      <c r="P116" s="239">
        <f>P119+P122+P124+P126</f>
        <v>14097.06293</v>
      </c>
      <c r="Q116" s="83">
        <f t="shared" si="68"/>
        <v>0</v>
      </c>
      <c r="R116" s="347">
        <f>R119+R124</f>
        <v>0</v>
      </c>
      <c r="S116" s="235">
        <f t="shared" si="55"/>
        <v>0.45945761706967836</v>
      </c>
      <c r="T116" s="203">
        <f t="shared" si="52"/>
        <v>0.45945787396048471</v>
      </c>
      <c r="U116" s="202">
        <f t="shared" si="53"/>
        <v>0.45945787396048471</v>
      </c>
      <c r="V116" s="203">
        <f t="shared" si="54"/>
        <v>1</v>
      </c>
      <c r="W116" s="31"/>
      <c r="X116" s="31"/>
      <c r="Y116" s="31"/>
      <c r="Z116" s="31"/>
      <c r="AA116" s="31"/>
      <c r="AB116" s="31"/>
      <c r="AC116" s="31"/>
      <c r="AD116" s="31"/>
      <c r="AE116" s="31"/>
    </row>
    <row r="117" spans="1:31" s="35" customFormat="1" ht="98.25" customHeight="1" thickBot="1" x14ac:dyDescent="0.3">
      <c r="A117" s="393" t="s">
        <v>137</v>
      </c>
      <c r="B117" s="318" t="s">
        <v>348</v>
      </c>
      <c r="C117" s="394">
        <v>17951</v>
      </c>
      <c r="D117" s="395">
        <v>17950.975849999999</v>
      </c>
      <c r="E117" s="396">
        <f t="shared" si="33"/>
        <v>16238.39543</v>
      </c>
      <c r="F117" s="396">
        <f t="shared" si="34"/>
        <v>16065.8295</v>
      </c>
      <c r="G117" s="396">
        <f t="shared" si="50"/>
        <v>16238.39543</v>
      </c>
      <c r="H117" s="396">
        <f t="shared" ref="H117:H132" si="69">J117+L117</f>
        <v>16065.8295</v>
      </c>
      <c r="I117" s="397">
        <v>0</v>
      </c>
      <c r="J117" s="397">
        <v>0</v>
      </c>
      <c r="K117" s="397">
        <v>16238.39543</v>
      </c>
      <c r="L117" s="397">
        <v>16065.8295</v>
      </c>
      <c r="M117" s="397">
        <v>0</v>
      </c>
      <c r="N117" s="397">
        <v>0</v>
      </c>
      <c r="O117" s="397">
        <v>0</v>
      </c>
      <c r="P117" s="397">
        <v>0</v>
      </c>
      <c r="Q117" s="397">
        <v>0</v>
      </c>
      <c r="R117" s="398">
        <v>0</v>
      </c>
      <c r="S117" s="231">
        <f t="shared" si="55"/>
        <v>0.90459558966074316</v>
      </c>
      <c r="T117" s="231">
        <f t="shared" si="52"/>
        <v>0.90459680664101616</v>
      </c>
      <c r="U117" s="207">
        <f t="shared" si="53"/>
        <v>0.89498362842485812</v>
      </c>
      <c r="V117" s="223">
        <f t="shared" si="54"/>
        <v>0.98937296910006334</v>
      </c>
      <c r="W117" s="30"/>
      <c r="X117" s="30"/>
      <c r="Y117" s="30"/>
      <c r="Z117" s="30"/>
      <c r="AA117" s="30"/>
      <c r="AB117" s="30"/>
      <c r="AC117" s="30"/>
      <c r="AD117" s="30"/>
      <c r="AE117" s="30"/>
    </row>
    <row r="118" spans="1:31" s="41" customFormat="1" ht="116.25" customHeight="1" x14ac:dyDescent="0.35">
      <c r="A118" s="477" t="s">
        <v>138</v>
      </c>
      <c r="B118" s="399" t="s">
        <v>349</v>
      </c>
      <c r="C118" s="400">
        <v>0</v>
      </c>
      <c r="D118" s="384">
        <v>0</v>
      </c>
      <c r="E118" s="385">
        <v>0</v>
      </c>
      <c r="F118" s="386">
        <f t="shared" si="34"/>
        <v>0</v>
      </c>
      <c r="G118" s="386">
        <f t="shared" si="50"/>
        <v>0</v>
      </c>
      <c r="H118" s="387">
        <f t="shared" si="69"/>
        <v>0</v>
      </c>
      <c r="I118" s="387">
        <v>0</v>
      </c>
      <c r="J118" s="386">
        <v>0</v>
      </c>
      <c r="K118" s="401">
        <v>0</v>
      </c>
      <c r="L118" s="386">
        <v>0</v>
      </c>
      <c r="M118" s="385">
        <v>0</v>
      </c>
      <c r="N118" s="386">
        <v>0</v>
      </c>
      <c r="O118" s="386">
        <v>0</v>
      </c>
      <c r="P118" s="386">
        <v>0</v>
      </c>
      <c r="Q118" s="386">
        <v>0</v>
      </c>
      <c r="R118" s="388">
        <v>0</v>
      </c>
      <c r="S118" s="236" t="e">
        <f t="shared" si="55"/>
        <v>#DIV/0!</v>
      </c>
      <c r="T118" s="201" t="e">
        <f t="shared" si="52"/>
        <v>#DIV/0!</v>
      </c>
      <c r="U118" s="201" t="e">
        <f t="shared" si="53"/>
        <v>#DIV/0!</v>
      </c>
      <c r="V118" s="201" t="e">
        <f t="shared" si="54"/>
        <v>#DIV/0!</v>
      </c>
      <c r="W118" s="59"/>
      <c r="X118" s="59"/>
      <c r="Y118" s="59"/>
      <c r="Z118" s="59"/>
      <c r="AA118" s="59"/>
      <c r="AB118" s="59"/>
      <c r="AC118" s="59"/>
      <c r="AD118" s="59"/>
      <c r="AE118" s="59"/>
    </row>
    <row r="119" spans="1:31" s="41" customFormat="1" ht="42" customHeight="1" x14ac:dyDescent="0.25">
      <c r="A119" s="475"/>
      <c r="B119" s="72" t="s">
        <v>42</v>
      </c>
      <c r="C119" s="119">
        <v>0</v>
      </c>
      <c r="D119" s="108">
        <v>0</v>
      </c>
      <c r="E119" s="85">
        <v>0</v>
      </c>
      <c r="F119" s="58">
        <f t="shared" si="34"/>
        <v>0</v>
      </c>
      <c r="G119" s="64">
        <f t="shared" si="50"/>
        <v>0</v>
      </c>
      <c r="H119" s="159">
        <f t="shared" si="69"/>
        <v>0</v>
      </c>
      <c r="I119" s="159">
        <v>0</v>
      </c>
      <c r="J119" s="58">
        <v>0</v>
      </c>
      <c r="K119" s="66">
        <v>0</v>
      </c>
      <c r="L119" s="58">
        <v>0</v>
      </c>
      <c r="M119" s="85">
        <v>0</v>
      </c>
      <c r="N119" s="58">
        <v>0</v>
      </c>
      <c r="O119" s="58">
        <v>0</v>
      </c>
      <c r="P119" s="58">
        <v>0</v>
      </c>
      <c r="Q119" s="58">
        <v>0</v>
      </c>
      <c r="R119" s="307">
        <v>0</v>
      </c>
      <c r="S119" s="235" t="e">
        <f t="shared" si="55"/>
        <v>#DIV/0!</v>
      </c>
      <c r="T119" s="203" t="e">
        <f t="shared" si="52"/>
        <v>#DIV/0!</v>
      </c>
      <c r="U119" s="203" t="e">
        <f t="shared" si="53"/>
        <v>#DIV/0!</v>
      </c>
      <c r="V119" s="203" t="e">
        <f t="shared" si="54"/>
        <v>#DIV/0!</v>
      </c>
      <c r="W119" s="59"/>
      <c r="X119" s="59"/>
      <c r="Y119" s="59"/>
      <c r="Z119" s="59"/>
      <c r="AA119" s="59"/>
      <c r="AB119" s="59"/>
      <c r="AC119" s="59"/>
      <c r="AD119" s="59"/>
      <c r="AE119" s="59"/>
    </row>
    <row r="120" spans="1:31" s="35" customFormat="1" ht="87" customHeight="1" x14ac:dyDescent="0.25">
      <c r="A120" s="331" t="s">
        <v>139</v>
      </c>
      <c r="B120" s="14" t="s">
        <v>350</v>
      </c>
      <c r="C120" s="160">
        <v>0</v>
      </c>
      <c r="D120" s="161">
        <v>0</v>
      </c>
      <c r="E120" s="141">
        <f t="shared" ref="E120:E174" si="70">I120+K120+M120+O120+Q120</f>
        <v>70155</v>
      </c>
      <c r="F120" s="141">
        <f t="shared" ref="F120:F174" si="71">J120+L120+N120+P120+R120</f>
        <v>70155</v>
      </c>
      <c r="G120" s="141">
        <f t="shared" ref="G120" si="72">I120+K120</f>
        <v>0</v>
      </c>
      <c r="H120" s="141">
        <f t="shared" ref="H120" si="73">J120+L120</f>
        <v>0</v>
      </c>
      <c r="I120" s="198">
        <v>0</v>
      </c>
      <c r="J120" s="198">
        <v>0</v>
      </c>
      <c r="K120" s="198">
        <v>0</v>
      </c>
      <c r="L120" s="198">
        <v>0</v>
      </c>
      <c r="M120" s="196">
        <v>0</v>
      </c>
      <c r="N120" s="196">
        <v>0</v>
      </c>
      <c r="O120" s="196">
        <v>0</v>
      </c>
      <c r="P120" s="196">
        <v>0</v>
      </c>
      <c r="Q120" s="196">
        <v>70155</v>
      </c>
      <c r="R120" s="368">
        <v>70155</v>
      </c>
      <c r="S120" s="257" t="e">
        <f t="shared" si="55"/>
        <v>#DIV/0!</v>
      </c>
      <c r="T120" s="257" t="e">
        <f t="shared" si="52"/>
        <v>#DIV/0!</v>
      </c>
      <c r="U120" s="223" t="e">
        <f t="shared" si="53"/>
        <v>#DIV/0!</v>
      </c>
      <c r="V120" s="223" t="e">
        <f t="shared" si="54"/>
        <v>#DIV/0!</v>
      </c>
      <c r="W120" s="30"/>
      <c r="X120" s="30"/>
      <c r="Y120" s="30"/>
      <c r="Z120" s="30"/>
      <c r="AA120" s="30"/>
      <c r="AB120" s="30"/>
      <c r="AC120" s="30"/>
      <c r="AD120" s="30"/>
      <c r="AE120" s="30"/>
    </row>
    <row r="121" spans="1:31" s="44" customFormat="1" ht="154.5" customHeight="1" x14ac:dyDescent="0.5">
      <c r="A121" s="391" t="s">
        <v>140</v>
      </c>
      <c r="B121" s="14" t="s">
        <v>351</v>
      </c>
      <c r="C121" s="315">
        <v>95776.2</v>
      </c>
      <c r="D121" s="315">
        <v>96960.368499999997</v>
      </c>
      <c r="E121" s="81">
        <f t="shared" si="70"/>
        <v>90872.777009999991</v>
      </c>
      <c r="F121" s="87">
        <f t="shared" si="71"/>
        <v>58171.803010000003</v>
      </c>
      <c r="G121" s="62">
        <f t="shared" si="50"/>
        <v>90872.777009999991</v>
      </c>
      <c r="H121" s="81">
        <f t="shared" si="69"/>
        <v>58171.803010000003</v>
      </c>
      <c r="I121" s="62">
        <v>77550.259999999995</v>
      </c>
      <c r="J121" s="62">
        <v>45579.078000000001</v>
      </c>
      <c r="K121" s="62">
        <v>13322.51701</v>
      </c>
      <c r="L121" s="62">
        <v>12592.72501</v>
      </c>
      <c r="M121" s="62">
        <v>0</v>
      </c>
      <c r="N121" s="62">
        <v>0</v>
      </c>
      <c r="O121" s="62">
        <v>0</v>
      </c>
      <c r="P121" s="62">
        <v>0</v>
      </c>
      <c r="Q121" s="62">
        <v>0</v>
      </c>
      <c r="R121" s="306">
        <v>0</v>
      </c>
      <c r="S121" s="236">
        <f t="shared" si="55"/>
        <v>0.9488033249387634</v>
      </c>
      <c r="T121" s="201">
        <f t="shared" si="52"/>
        <v>0.93721567291691954</v>
      </c>
      <c r="U121" s="200">
        <f t="shared" si="53"/>
        <v>0.59995443406343907</v>
      </c>
      <c r="V121" s="201">
        <f t="shared" si="54"/>
        <v>0.64014554109641164</v>
      </c>
      <c r="W121" s="86"/>
      <c r="X121" s="86"/>
      <c r="Y121" s="86"/>
      <c r="Z121" s="86"/>
      <c r="AA121" s="86"/>
      <c r="AB121" s="86"/>
      <c r="AC121" s="86"/>
      <c r="AD121" s="86"/>
      <c r="AE121" s="86"/>
    </row>
    <row r="122" spans="1:31" s="41" customFormat="1" ht="51" customHeight="1" x14ac:dyDescent="0.25">
      <c r="A122" s="308"/>
      <c r="B122" s="75" t="s">
        <v>42</v>
      </c>
      <c r="C122" s="125">
        <v>0</v>
      </c>
      <c r="D122" s="125">
        <v>0</v>
      </c>
      <c r="E122" s="85">
        <f t="shared" si="70"/>
        <v>0</v>
      </c>
      <c r="F122" s="159">
        <f t="shared" si="71"/>
        <v>0</v>
      </c>
      <c r="G122" s="58">
        <f t="shared" si="50"/>
        <v>0</v>
      </c>
      <c r="H122" s="85">
        <f t="shared" si="69"/>
        <v>0</v>
      </c>
      <c r="I122" s="64">
        <v>0</v>
      </c>
      <c r="J122" s="64">
        <v>0</v>
      </c>
      <c r="K122" s="64">
        <v>0</v>
      </c>
      <c r="L122" s="64">
        <v>0</v>
      </c>
      <c r="M122" s="58">
        <v>0</v>
      </c>
      <c r="N122" s="58">
        <v>0</v>
      </c>
      <c r="O122" s="64">
        <v>0</v>
      </c>
      <c r="P122" s="64">
        <v>0</v>
      </c>
      <c r="Q122" s="58">
        <v>0</v>
      </c>
      <c r="R122" s="307">
        <v>0</v>
      </c>
      <c r="S122" s="235" t="e">
        <f t="shared" si="55"/>
        <v>#DIV/0!</v>
      </c>
      <c r="T122" s="203" t="e">
        <f t="shared" si="52"/>
        <v>#DIV/0!</v>
      </c>
      <c r="U122" s="202" t="e">
        <f t="shared" si="53"/>
        <v>#DIV/0!</v>
      </c>
      <c r="V122" s="213" t="e">
        <f t="shared" si="54"/>
        <v>#DIV/0!</v>
      </c>
      <c r="W122" s="59"/>
      <c r="X122" s="59"/>
      <c r="Y122" s="59"/>
      <c r="Z122" s="59"/>
      <c r="AA122" s="59"/>
      <c r="AB122" s="59"/>
      <c r="AC122" s="59"/>
      <c r="AD122" s="59"/>
      <c r="AE122" s="59"/>
    </row>
    <row r="123" spans="1:31" s="41" customFormat="1" ht="87" customHeight="1" x14ac:dyDescent="0.35">
      <c r="A123" s="473" t="s">
        <v>156</v>
      </c>
      <c r="B123" s="76" t="s">
        <v>352</v>
      </c>
      <c r="C123" s="134">
        <v>52484.4</v>
      </c>
      <c r="D123" s="162">
        <v>52484.317329999998</v>
      </c>
      <c r="E123" s="81">
        <f t="shared" si="70"/>
        <v>7430.3810099999992</v>
      </c>
      <c r="F123" s="62">
        <f t="shared" si="71"/>
        <v>7430.3810099999992</v>
      </c>
      <c r="G123" s="62">
        <f>I123+K123</f>
        <v>6690.3150699999997</v>
      </c>
      <c r="H123" s="87">
        <f>J123+L123</f>
        <v>6690.3150699999997</v>
      </c>
      <c r="I123" s="87">
        <v>0</v>
      </c>
      <c r="J123" s="62">
        <v>0</v>
      </c>
      <c r="K123" s="65">
        <v>6690.3150699999997</v>
      </c>
      <c r="L123" s="62">
        <v>6690.3150699999997</v>
      </c>
      <c r="M123" s="81">
        <v>0</v>
      </c>
      <c r="N123" s="87">
        <v>0</v>
      </c>
      <c r="O123" s="62">
        <v>740.06593999999996</v>
      </c>
      <c r="P123" s="62">
        <v>740.06593999999996</v>
      </c>
      <c r="Q123" s="81">
        <v>0</v>
      </c>
      <c r="R123" s="306">
        <v>0</v>
      </c>
      <c r="S123" s="236">
        <f t="shared" si="55"/>
        <v>0.12747245028999091</v>
      </c>
      <c r="T123" s="201">
        <f t="shared" si="52"/>
        <v>0.12747265107658778</v>
      </c>
      <c r="U123" s="200">
        <f t="shared" si="53"/>
        <v>0.12747265107658778</v>
      </c>
      <c r="V123" s="201">
        <f t="shared" si="54"/>
        <v>1</v>
      </c>
      <c r="W123" s="59"/>
      <c r="X123" s="59"/>
      <c r="Y123" s="59"/>
      <c r="Z123" s="59"/>
      <c r="AA123" s="59"/>
      <c r="AB123" s="59"/>
      <c r="AC123" s="59"/>
      <c r="AD123" s="59"/>
      <c r="AE123" s="59"/>
    </row>
    <row r="124" spans="1:31" s="41" customFormat="1" ht="42" customHeight="1" x14ac:dyDescent="0.25">
      <c r="A124" s="475"/>
      <c r="B124" s="72" t="s">
        <v>43</v>
      </c>
      <c r="C124" s="163">
        <v>52484.4</v>
      </c>
      <c r="D124" s="164">
        <v>52484.317329999998</v>
      </c>
      <c r="E124" s="88">
        <f t="shared" si="70"/>
        <v>7430.3810099999992</v>
      </c>
      <c r="F124" s="64">
        <f t="shared" si="71"/>
        <v>7430.3810099999992</v>
      </c>
      <c r="G124" s="64">
        <f>I124+K124</f>
        <v>6690.3150699999997</v>
      </c>
      <c r="H124" s="89">
        <f t="shared" ref="G124:H131" si="74">J124+L124</f>
        <v>6690.3150699999997</v>
      </c>
      <c r="I124" s="89">
        <v>0</v>
      </c>
      <c r="J124" s="64">
        <v>0</v>
      </c>
      <c r="K124" s="80">
        <v>6690.3150699999997</v>
      </c>
      <c r="L124" s="64">
        <v>6690.3150699999997</v>
      </c>
      <c r="M124" s="88">
        <v>0</v>
      </c>
      <c r="N124" s="89">
        <v>0</v>
      </c>
      <c r="O124" s="64">
        <v>740.06593999999996</v>
      </c>
      <c r="P124" s="64">
        <v>740.06593999999996</v>
      </c>
      <c r="Q124" s="88">
        <v>0</v>
      </c>
      <c r="R124" s="349">
        <v>0</v>
      </c>
      <c r="S124" s="235">
        <f t="shared" si="55"/>
        <v>0.12747245028999091</v>
      </c>
      <c r="T124" s="203">
        <f t="shared" si="52"/>
        <v>0.12747265107658778</v>
      </c>
      <c r="U124" s="202">
        <f t="shared" si="53"/>
        <v>0.12747265107658778</v>
      </c>
      <c r="V124" s="203">
        <f t="shared" si="54"/>
        <v>1</v>
      </c>
      <c r="W124" s="59"/>
      <c r="X124" s="59"/>
      <c r="Y124" s="59"/>
      <c r="Z124" s="59"/>
      <c r="AA124" s="59"/>
      <c r="AB124" s="59"/>
      <c r="AC124" s="59"/>
      <c r="AD124" s="59"/>
      <c r="AE124" s="59"/>
    </row>
    <row r="125" spans="1:31" s="41" customFormat="1" ht="161.25" customHeight="1" x14ac:dyDescent="0.35">
      <c r="A125" s="473" t="s">
        <v>168</v>
      </c>
      <c r="B125" s="78" t="s">
        <v>174</v>
      </c>
      <c r="C125" s="127">
        <f t="shared" ref="C125" si="75">C127</f>
        <v>106820.3</v>
      </c>
      <c r="D125" s="134">
        <f>D127</f>
        <v>106820.2936</v>
      </c>
      <c r="E125" s="65">
        <f t="shared" ref="E125:F129" si="76">I125+K125+M125+O125+Q125</f>
        <v>79860.439769999997</v>
      </c>
      <c r="F125" s="62">
        <f t="shared" si="76"/>
        <v>79860.439769999997</v>
      </c>
      <c r="G125" s="65">
        <f t="shared" ref="G125:H129" si="77">I125+K125</f>
        <v>66503.442779999998</v>
      </c>
      <c r="H125" s="62">
        <f t="shared" si="77"/>
        <v>66503.442779999998</v>
      </c>
      <c r="I125" s="65">
        <f t="shared" ref="I125:R125" si="78">I127</f>
        <v>0</v>
      </c>
      <c r="J125" s="62">
        <f t="shared" si="78"/>
        <v>0</v>
      </c>
      <c r="K125" s="65">
        <f t="shared" si="78"/>
        <v>66503.442779999998</v>
      </c>
      <c r="L125" s="62">
        <f t="shared" si="78"/>
        <v>66503.442779999998</v>
      </c>
      <c r="M125" s="65">
        <f t="shared" si="78"/>
        <v>0</v>
      </c>
      <c r="N125" s="62">
        <f t="shared" si="78"/>
        <v>0</v>
      </c>
      <c r="O125" s="65">
        <f t="shared" si="78"/>
        <v>13356.99699</v>
      </c>
      <c r="P125" s="62">
        <f t="shared" si="78"/>
        <v>13356.99699</v>
      </c>
      <c r="Q125" s="65">
        <f t="shared" si="78"/>
        <v>0</v>
      </c>
      <c r="R125" s="306">
        <f t="shared" si="78"/>
        <v>0</v>
      </c>
      <c r="S125" s="236">
        <f t="shared" si="55"/>
        <v>0.6225730762785725</v>
      </c>
      <c r="T125" s="201">
        <f t="shared" ref="T125:T148" si="79">SUM(G125/D125)</f>
        <v>0.62257311357923473</v>
      </c>
      <c r="U125" s="228">
        <f t="shared" ref="U125:U157" si="80">SUM(H125/D125)</f>
        <v>0.62257311357923473</v>
      </c>
      <c r="V125" s="201">
        <f t="shared" ref="V125:V158" si="81">SUM(H125/G125)</f>
        <v>1</v>
      </c>
      <c r="W125" s="59"/>
      <c r="X125" s="59"/>
      <c r="Y125" s="59"/>
      <c r="Z125" s="59"/>
      <c r="AA125" s="59"/>
      <c r="AB125" s="59"/>
      <c r="AC125" s="59"/>
      <c r="AD125" s="59"/>
      <c r="AE125" s="59"/>
    </row>
    <row r="126" spans="1:31" s="41" customFormat="1" ht="35.25" customHeight="1" x14ac:dyDescent="0.25">
      <c r="A126" s="475"/>
      <c r="B126" s="76" t="s">
        <v>43</v>
      </c>
      <c r="C126" s="232">
        <f>C128</f>
        <v>106820.3</v>
      </c>
      <c r="D126" s="163">
        <f>D128</f>
        <v>106820.2936</v>
      </c>
      <c r="E126" s="80">
        <f>I126+K126+M126+O126+Q126</f>
        <v>79860.439769999997</v>
      </c>
      <c r="F126" s="64">
        <f>J126+L126+N126+P126+R126</f>
        <v>79860.439769999997</v>
      </c>
      <c r="G126" s="80">
        <f>I126+K126</f>
        <v>66503.442779999998</v>
      </c>
      <c r="H126" s="64">
        <f>J126+L126</f>
        <v>66503.442779999998</v>
      </c>
      <c r="I126" s="80">
        <f t="shared" ref="I126:R126" si="82">I128</f>
        <v>0</v>
      </c>
      <c r="J126" s="64">
        <f t="shared" si="82"/>
        <v>0</v>
      </c>
      <c r="K126" s="80">
        <f t="shared" si="82"/>
        <v>66503.442779999998</v>
      </c>
      <c r="L126" s="64">
        <f t="shared" si="82"/>
        <v>66503.442779999998</v>
      </c>
      <c r="M126" s="80">
        <f t="shared" si="82"/>
        <v>0</v>
      </c>
      <c r="N126" s="64">
        <f t="shared" si="82"/>
        <v>0</v>
      </c>
      <c r="O126" s="80">
        <f t="shared" si="82"/>
        <v>13356.99699</v>
      </c>
      <c r="P126" s="64">
        <f t="shared" si="82"/>
        <v>13356.99699</v>
      </c>
      <c r="Q126" s="80">
        <f t="shared" si="82"/>
        <v>0</v>
      </c>
      <c r="R126" s="349">
        <f t="shared" si="82"/>
        <v>0</v>
      </c>
      <c r="S126" s="235">
        <f t="shared" si="55"/>
        <v>0.6225730762785725</v>
      </c>
      <c r="T126" s="203">
        <f t="shared" si="79"/>
        <v>0.62257311357923473</v>
      </c>
      <c r="U126" s="230">
        <f t="shared" si="80"/>
        <v>0.62257311357923473</v>
      </c>
      <c r="V126" s="203">
        <f t="shared" si="81"/>
        <v>1</v>
      </c>
      <c r="W126" s="59"/>
      <c r="X126" s="59"/>
      <c r="Y126" s="59"/>
      <c r="Z126" s="59"/>
      <c r="AA126" s="59"/>
      <c r="AB126" s="59"/>
      <c r="AC126" s="59"/>
      <c r="AD126" s="59"/>
      <c r="AE126" s="59"/>
    </row>
    <row r="127" spans="1:31" s="41" customFormat="1" ht="163.5" customHeight="1" x14ac:dyDescent="0.35">
      <c r="A127" s="476" t="s">
        <v>211</v>
      </c>
      <c r="B127" s="258" t="s">
        <v>212</v>
      </c>
      <c r="C127" s="127">
        <f>C129</f>
        <v>106820.3</v>
      </c>
      <c r="D127" s="134">
        <f>D129</f>
        <v>106820.2936</v>
      </c>
      <c r="E127" s="65">
        <f t="shared" si="76"/>
        <v>79860.439769999997</v>
      </c>
      <c r="F127" s="62">
        <f t="shared" si="76"/>
        <v>79860.439769999997</v>
      </c>
      <c r="G127" s="65">
        <f t="shared" si="77"/>
        <v>66503.442779999998</v>
      </c>
      <c r="H127" s="62">
        <f t="shared" si="77"/>
        <v>66503.442779999998</v>
      </c>
      <c r="I127" s="65">
        <f t="shared" ref="I127:R127" si="83">I129</f>
        <v>0</v>
      </c>
      <c r="J127" s="62">
        <f t="shared" si="83"/>
        <v>0</v>
      </c>
      <c r="K127" s="65">
        <f t="shared" si="83"/>
        <v>66503.442779999998</v>
      </c>
      <c r="L127" s="62">
        <f t="shared" si="83"/>
        <v>66503.442779999998</v>
      </c>
      <c r="M127" s="65">
        <f t="shared" si="83"/>
        <v>0</v>
      </c>
      <c r="N127" s="62">
        <f t="shared" si="83"/>
        <v>0</v>
      </c>
      <c r="O127" s="65">
        <f t="shared" si="83"/>
        <v>13356.99699</v>
      </c>
      <c r="P127" s="62">
        <f t="shared" si="83"/>
        <v>13356.99699</v>
      </c>
      <c r="Q127" s="65">
        <f t="shared" si="83"/>
        <v>0</v>
      </c>
      <c r="R127" s="306">
        <f t="shared" si="83"/>
        <v>0</v>
      </c>
      <c r="S127" s="236">
        <f t="shared" ref="S127:S159" si="84">SUM(G127/C127)</f>
        <v>0.6225730762785725</v>
      </c>
      <c r="T127" s="201">
        <f t="shared" si="79"/>
        <v>0.62257311357923473</v>
      </c>
      <c r="U127" s="200">
        <f t="shared" si="80"/>
        <v>0.62257311357923473</v>
      </c>
      <c r="V127" s="211">
        <f t="shared" si="81"/>
        <v>1</v>
      </c>
      <c r="W127" s="59"/>
      <c r="X127" s="59"/>
      <c r="Y127" s="59"/>
      <c r="Z127" s="59"/>
      <c r="AA127" s="59"/>
      <c r="AB127" s="59"/>
      <c r="AC127" s="59"/>
      <c r="AD127" s="59"/>
      <c r="AE127" s="59"/>
    </row>
    <row r="128" spans="1:31" s="47" customFormat="1" ht="47.25" customHeight="1" x14ac:dyDescent="0.25">
      <c r="A128" s="472"/>
      <c r="B128" s="72" t="s">
        <v>43</v>
      </c>
      <c r="C128" s="259">
        <f>C130</f>
        <v>106820.3</v>
      </c>
      <c r="D128" s="155">
        <f>D130</f>
        <v>106820.2936</v>
      </c>
      <c r="E128" s="260">
        <f>I128+K128+M128+O128+Q128</f>
        <v>79860.439769999997</v>
      </c>
      <c r="F128" s="221">
        <f>J128+L128+N128+P128+R128</f>
        <v>79860.439769999997</v>
      </c>
      <c r="G128" s="260">
        <f>I128+K128</f>
        <v>66503.442779999998</v>
      </c>
      <c r="H128" s="221">
        <f>J128+L128</f>
        <v>66503.442779999998</v>
      </c>
      <c r="I128" s="260">
        <f t="shared" ref="I128:R128" si="85">I130</f>
        <v>0</v>
      </c>
      <c r="J128" s="221">
        <f t="shared" si="85"/>
        <v>0</v>
      </c>
      <c r="K128" s="260">
        <f t="shared" si="85"/>
        <v>66503.442779999998</v>
      </c>
      <c r="L128" s="221">
        <f t="shared" si="85"/>
        <v>66503.442779999998</v>
      </c>
      <c r="M128" s="260">
        <f t="shared" si="85"/>
        <v>0</v>
      </c>
      <c r="N128" s="221">
        <f t="shared" si="85"/>
        <v>0</v>
      </c>
      <c r="O128" s="260">
        <f t="shared" si="85"/>
        <v>13356.99699</v>
      </c>
      <c r="P128" s="221">
        <f t="shared" si="85"/>
        <v>13356.99699</v>
      </c>
      <c r="Q128" s="260">
        <f t="shared" si="85"/>
        <v>0</v>
      </c>
      <c r="R128" s="347">
        <f t="shared" si="85"/>
        <v>0</v>
      </c>
      <c r="S128" s="235">
        <f t="shared" si="84"/>
        <v>0.6225730762785725</v>
      </c>
      <c r="T128" s="203">
        <f t="shared" si="79"/>
        <v>0.62257311357923473</v>
      </c>
      <c r="U128" s="202">
        <f t="shared" si="80"/>
        <v>0.62257311357923473</v>
      </c>
      <c r="V128" s="203">
        <f t="shared" si="81"/>
        <v>1</v>
      </c>
      <c r="W128" s="84"/>
      <c r="X128" s="84"/>
      <c r="Y128" s="84"/>
      <c r="Z128" s="84"/>
      <c r="AA128" s="84"/>
      <c r="AB128" s="84"/>
      <c r="AC128" s="84"/>
      <c r="AD128" s="84"/>
      <c r="AE128" s="84"/>
    </row>
    <row r="129" spans="1:31" s="41" customFormat="1" ht="150" customHeight="1" x14ac:dyDescent="0.35">
      <c r="A129" s="473" t="s">
        <v>213</v>
      </c>
      <c r="B129" s="78" t="s">
        <v>425</v>
      </c>
      <c r="C129" s="127">
        <v>106820.3</v>
      </c>
      <c r="D129" s="134">
        <v>106820.2936</v>
      </c>
      <c r="E129" s="65">
        <f t="shared" si="76"/>
        <v>79860.439769999997</v>
      </c>
      <c r="F129" s="62">
        <f t="shared" si="76"/>
        <v>79860.439769999997</v>
      </c>
      <c r="G129" s="65">
        <f t="shared" si="77"/>
        <v>66503.442779999998</v>
      </c>
      <c r="H129" s="62">
        <f t="shared" si="77"/>
        <v>66503.442779999998</v>
      </c>
      <c r="I129" s="65">
        <v>0</v>
      </c>
      <c r="J129" s="62">
        <v>0</v>
      </c>
      <c r="K129" s="65">
        <v>66503.442779999998</v>
      </c>
      <c r="L129" s="62">
        <v>66503.442779999998</v>
      </c>
      <c r="M129" s="65">
        <v>0</v>
      </c>
      <c r="N129" s="62">
        <v>0</v>
      </c>
      <c r="O129" s="65">
        <v>13356.99699</v>
      </c>
      <c r="P129" s="62">
        <v>13356.99699</v>
      </c>
      <c r="Q129" s="65">
        <v>0</v>
      </c>
      <c r="R129" s="306">
        <v>0</v>
      </c>
      <c r="S129" s="236">
        <f t="shared" si="84"/>
        <v>0.6225730762785725</v>
      </c>
      <c r="T129" s="201">
        <f t="shared" si="79"/>
        <v>0.62257311357923473</v>
      </c>
      <c r="U129" s="200">
        <f t="shared" si="80"/>
        <v>0.62257311357923473</v>
      </c>
      <c r="V129" s="211">
        <f t="shared" si="81"/>
        <v>1</v>
      </c>
      <c r="W129" s="59"/>
      <c r="X129" s="59"/>
      <c r="Y129" s="59"/>
      <c r="Z129" s="59"/>
      <c r="AA129" s="59"/>
      <c r="AB129" s="59"/>
      <c r="AC129" s="59"/>
      <c r="AD129" s="59"/>
      <c r="AE129" s="59"/>
    </row>
    <row r="130" spans="1:31" s="41" customFormat="1" ht="46.5" customHeight="1" thickBot="1" x14ac:dyDescent="0.3">
      <c r="A130" s="474"/>
      <c r="B130" s="371" t="s">
        <v>43</v>
      </c>
      <c r="C130" s="402">
        <v>106820.3</v>
      </c>
      <c r="D130" s="403">
        <v>106820.2936</v>
      </c>
      <c r="E130" s="404">
        <f>I130+K130+M130+O130+Q130</f>
        <v>79860.439769999997</v>
      </c>
      <c r="F130" s="335">
        <f>J130+L130+N130+P130+R130</f>
        <v>79860.439769999997</v>
      </c>
      <c r="G130" s="404">
        <f>I130+K130</f>
        <v>66503.442779999998</v>
      </c>
      <c r="H130" s="335">
        <f>J130+L130</f>
        <v>66503.442779999998</v>
      </c>
      <c r="I130" s="404">
        <v>0</v>
      </c>
      <c r="J130" s="335">
        <v>0</v>
      </c>
      <c r="K130" s="404">
        <v>66503.442779999998</v>
      </c>
      <c r="L130" s="335">
        <v>66503.442779999998</v>
      </c>
      <c r="M130" s="404">
        <v>0</v>
      </c>
      <c r="N130" s="335">
        <v>0</v>
      </c>
      <c r="O130" s="404">
        <v>13356.99699</v>
      </c>
      <c r="P130" s="335">
        <v>13356.99699</v>
      </c>
      <c r="Q130" s="404">
        <v>0</v>
      </c>
      <c r="R130" s="337">
        <v>0</v>
      </c>
      <c r="S130" s="235">
        <f t="shared" si="84"/>
        <v>0.6225730762785725</v>
      </c>
      <c r="T130" s="203">
        <f t="shared" si="79"/>
        <v>0.62257311357923473</v>
      </c>
      <c r="U130" s="202">
        <f t="shared" si="80"/>
        <v>0.62257311357923473</v>
      </c>
      <c r="V130" s="203">
        <f t="shared" si="81"/>
        <v>1</v>
      </c>
      <c r="W130" s="59"/>
      <c r="X130" s="59"/>
      <c r="Y130" s="59"/>
      <c r="Z130" s="59"/>
      <c r="AA130" s="59"/>
      <c r="AB130" s="59"/>
      <c r="AC130" s="59"/>
      <c r="AD130" s="59"/>
      <c r="AE130" s="59"/>
    </row>
    <row r="131" spans="1:31" s="35" customFormat="1" ht="155.25" customHeight="1" x14ac:dyDescent="0.25">
      <c r="A131" s="324" t="s">
        <v>214</v>
      </c>
      <c r="B131" s="325" t="s">
        <v>353</v>
      </c>
      <c r="C131" s="408">
        <v>160976.4</v>
      </c>
      <c r="D131" s="326">
        <v>163382.75885000001</v>
      </c>
      <c r="E131" s="327">
        <f t="shared" si="70"/>
        <v>158909.50704</v>
      </c>
      <c r="F131" s="327">
        <f t="shared" si="71"/>
        <v>157760.26967000001</v>
      </c>
      <c r="G131" s="327">
        <f t="shared" si="74"/>
        <v>158909.50704</v>
      </c>
      <c r="H131" s="327">
        <f t="shared" si="74"/>
        <v>157760.26967000001</v>
      </c>
      <c r="I131" s="328">
        <v>1527</v>
      </c>
      <c r="J131" s="328">
        <v>1527</v>
      </c>
      <c r="K131" s="328">
        <v>157382.50704</v>
      </c>
      <c r="L131" s="328">
        <v>156233.26967000001</v>
      </c>
      <c r="M131" s="328">
        <v>0</v>
      </c>
      <c r="N131" s="328">
        <v>0</v>
      </c>
      <c r="O131" s="328">
        <v>0</v>
      </c>
      <c r="P131" s="328">
        <v>0</v>
      </c>
      <c r="Q131" s="328">
        <v>0</v>
      </c>
      <c r="R131" s="330">
        <v>0</v>
      </c>
      <c r="S131" s="382">
        <f t="shared" si="84"/>
        <v>0.98716027343138502</v>
      </c>
      <c r="T131" s="241">
        <f t="shared" si="79"/>
        <v>0.97262102903950309</v>
      </c>
      <c r="U131" s="241">
        <f t="shared" si="80"/>
        <v>0.96558701040688177</v>
      </c>
      <c r="V131" s="223">
        <f t="shared" si="81"/>
        <v>0.99276797599208011</v>
      </c>
      <c r="W131" s="30"/>
      <c r="X131" s="30"/>
      <c r="Y131" s="30"/>
      <c r="Z131" s="30"/>
      <c r="AA131" s="30"/>
      <c r="AB131" s="30"/>
      <c r="AC131" s="30"/>
      <c r="AD131" s="30"/>
      <c r="AE131" s="30"/>
    </row>
    <row r="132" spans="1:31" s="8" customFormat="1" ht="78.75" customHeight="1" x14ac:dyDescent="0.35">
      <c r="A132" s="392" t="s">
        <v>21</v>
      </c>
      <c r="B132" s="409" t="s">
        <v>80</v>
      </c>
      <c r="C132" s="90">
        <f>C134+C136+C137+C143+C144+C145+C146+C147+C138</f>
        <v>1495403.1999999997</v>
      </c>
      <c r="D132" s="90">
        <f>D134+D136+D137+D143+D144+D145+D146+D147+D138</f>
        <v>1496048.1191</v>
      </c>
      <c r="E132" s="90">
        <f t="shared" si="70"/>
        <v>2407804.6239800001</v>
      </c>
      <c r="F132" s="90">
        <f t="shared" si="71"/>
        <v>2403370.8359600003</v>
      </c>
      <c r="G132" s="136">
        <f t="shared" si="50"/>
        <v>1325823.57201</v>
      </c>
      <c r="H132" s="136">
        <f t="shared" si="69"/>
        <v>1321389.7859100001</v>
      </c>
      <c r="I132" s="136">
        <f t="shared" ref="I132:R132" si="86">I134+I136+I137+I143+I144+I145+I146+I147+I138</f>
        <v>854872.38122999994</v>
      </c>
      <c r="J132" s="136">
        <f t="shared" si="86"/>
        <v>851896.48924000002</v>
      </c>
      <c r="K132" s="70">
        <f t="shared" si="86"/>
        <v>470951.19078000006</v>
      </c>
      <c r="L132" s="70">
        <f t="shared" si="86"/>
        <v>469493.29667000007</v>
      </c>
      <c r="M132" s="70">
        <f t="shared" si="86"/>
        <v>63000</v>
      </c>
      <c r="N132" s="70">
        <f t="shared" si="86"/>
        <v>63000</v>
      </c>
      <c r="O132" s="137">
        <f t="shared" si="86"/>
        <v>16998.697250000001</v>
      </c>
      <c r="P132" s="137">
        <f t="shared" si="86"/>
        <v>16998.695329999999</v>
      </c>
      <c r="Q132" s="70">
        <f t="shared" si="86"/>
        <v>1001982.3547200001</v>
      </c>
      <c r="R132" s="313">
        <f t="shared" si="86"/>
        <v>1001982.3547200001</v>
      </c>
      <c r="S132" s="405">
        <f t="shared" si="84"/>
        <v>0.88659939473848948</v>
      </c>
      <c r="T132" s="201">
        <f t="shared" si="79"/>
        <v>0.88621719788504894</v>
      </c>
      <c r="U132" s="200">
        <f t="shared" si="80"/>
        <v>0.88325353244983074</v>
      </c>
      <c r="V132" s="211">
        <f t="shared" si="81"/>
        <v>0.99665582495770677</v>
      </c>
      <c r="W132" s="7"/>
      <c r="X132" s="7"/>
      <c r="Y132" s="7"/>
      <c r="Z132" s="7"/>
      <c r="AA132" s="7"/>
      <c r="AB132" s="7"/>
      <c r="AC132" s="7"/>
      <c r="AD132" s="7"/>
      <c r="AE132" s="7"/>
    </row>
    <row r="133" spans="1:31" s="27" customFormat="1" ht="64.5" customHeight="1" x14ac:dyDescent="0.25">
      <c r="A133" s="311"/>
      <c r="B133" s="75" t="s">
        <v>42</v>
      </c>
      <c r="C133" s="64">
        <f>C135</f>
        <v>274813.90000000002</v>
      </c>
      <c r="D133" s="64">
        <f>D135</f>
        <v>274813.80687999999</v>
      </c>
      <c r="E133" s="238">
        <f t="shared" si="70"/>
        <v>201244.84837000002</v>
      </c>
      <c r="F133" s="238">
        <f t="shared" si="71"/>
        <v>200551.40337000001</v>
      </c>
      <c r="G133" s="220">
        <f t="shared" si="50"/>
        <v>184256.63242000001</v>
      </c>
      <c r="H133" s="220">
        <f>J133+K133</f>
        <v>183982.52567</v>
      </c>
      <c r="I133" s="220">
        <f t="shared" ref="I133:R133" si="87">I135</f>
        <v>29949.608840000001</v>
      </c>
      <c r="J133" s="220">
        <f t="shared" si="87"/>
        <v>29675.502090000002</v>
      </c>
      <c r="K133" s="221">
        <f t="shared" si="87"/>
        <v>154307.02358000001</v>
      </c>
      <c r="L133" s="221">
        <f t="shared" si="87"/>
        <v>153887.68533000001</v>
      </c>
      <c r="M133" s="221">
        <f t="shared" si="87"/>
        <v>0</v>
      </c>
      <c r="N133" s="221">
        <f t="shared" si="87"/>
        <v>0</v>
      </c>
      <c r="O133" s="261">
        <f t="shared" si="87"/>
        <v>16988.215950000002</v>
      </c>
      <c r="P133" s="261">
        <f t="shared" si="87"/>
        <v>16988.215950000002</v>
      </c>
      <c r="Q133" s="221">
        <f t="shared" si="87"/>
        <v>0</v>
      </c>
      <c r="R133" s="347">
        <f t="shared" si="87"/>
        <v>0</v>
      </c>
      <c r="S133" s="406">
        <f t="shared" si="84"/>
        <v>0.67047784853677339</v>
      </c>
      <c r="T133" s="203">
        <f t="shared" si="79"/>
        <v>0.67047807572658602</v>
      </c>
      <c r="U133" s="202">
        <f t="shared" si="80"/>
        <v>0.66948064858450762</v>
      </c>
      <c r="V133" s="213">
        <f t="shared" si="81"/>
        <v>0.99851236426933498</v>
      </c>
      <c r="W133" s="31"/>
      <c r="X133" s="31"/>
      <c r="Y133" s="31"/>
      <c r="Z133" s="31"/>
      <c r="AA133" s="31"/>
      <c r="AB133" s="31"/>
      <c r="AC133" s="31"/>
      <c r="AD133" s="31"/>
      <c r="AE133" s="31"/>
    </row>
    <row r="134" spans="1:31" s="41" customFormat="1" ht="82.5" customHeight="1" x14ac:dyDescent="0.35">
      <c r="A134" s="473" t="s">
        <v>129</v>
      </c>
      <c r="B134" s="14" t="s">
        <v>354</v>
      </c>
      <c r="C134" s="90">
        <v>287587.7</v>
      </c>
      <c r="D134" s="90">
        <v>287587.62557999999</v>
      </c>
      <c r="E134" s="62">
        <f>G134+M134+O134+Q134</f>
        <v>224205.96239999999</v>
      </c>
      <c r="F134" s="87">
        <f>H134+N134+P134+R134</f>
        <v>223512.51547999997</v>
      </c>
      <c r="G134" s="90">
        <f t="shared" ref="G134" si="88">I134+K134</f>
        <v>195296.42311999999</v>
      </c>
      <c r="H134" s="90">
        <f t="shared" ref="H134" si="89">J134+L134</f>
        <v>194602.97811999999</v>
      </c>
      <c r="I134" s="90">
        <v>35633.370470000002</v>
      </c>
      <c r="J134" s="90">
        <v>35359.263720000003</v>
      </c>
      <c r="K134" s="90">
        <v>159663.05265</v>
      </c>
      <c r="L134" s="90">
        <v>159243.7144</v>
      </c>
      <c r="M134" s="90">
        <v>0</v>
      </c>
      <c r="N134" s="90">
        <v>0</v>
      </c>
      <c r="O134" s="90">
        <v>16998.697250000001</v>
      </c>
      <c r="P134" s="90">
        <v>16998.695329999999</v>
      </c>
      <c r="Q134" s="90">
        <v>11910.84203</v>
      </c>
      <c r="R134" s="380">
        <v>11910.84203</v>
      </c>
      <c r="S134" s="405">
        <f t="shared" si="84"/>
        <v>0.67908475612830443</v>
      </c>
      <c r="T134" s="201">
        <f t="shared" si="79"/>
        <v>0.67908493185731045</v>
      </c>
      <c r="U134" s="200">
        <f t="shared" si="80"/>
        <v>0.67667368415984264</v>
      </c>
      <c r="V134" s="211">
        <f t="shared" si="81"/>
        <v>0.9964492693264847</v>
      </c>
      <c r="W134" s="59"/>
      <c r="X134" s="59"/>
      <c r="Y134" s="59"/>
      <c r="Z134" s="59"/>
      <c r="AA134" s="59"/>
      <c r="AB134" s="59"/>
      <c r="AC134" s="59"/>
      <c r="AD134" s="59"/>
      <c r="AE134" s="59"/>
    </row>
    <row r="135" spans="1:31" s="41" customFormat="1" ht="51" customHeight="1" x14ac:dyDescent="0.25">
      <c r="A135" s="475"/>
      <c r="B135" s="75" t="s">
        <v>42</v>
      </c>
      <c r="C135" s="108">
        <v>274813.90000000002</v>
      </c>
      <c r="D135" s="108">
        <v>274813.80687999999</v>
      </c>
      <c r="E135" s="58">
        <f>I135+K135+M135+O135+Q135</f>
        <v>201244.84837000002</v>
      </c>
      <c r="F135" s="159">
        <f>J135+L135+N135+P135+R135</f>
        <v>200551.40337000001</v>
      </c>
      <c r="G135" s="58">
        <f>I135+K135</f>
        <v>184256.63242000001</v>
      </c>
      <c r="H135" s="58">
        <f>J135+L135</f>
        <v>183563.18742</v>
      </c>
      <c r="I135" s="58">
        <v>29949.608840000001</v>
      </c>
      <c r="J135" s="58">
        <v>29675.502090000002</v>
      </c>
      <c r="K135" s="58">
        <v>154307.02358000001</v>
      </c>
      <c r="L135" s="58">
        <v>153887.68533000001</v>
      </c>
      <c r="M135" s="58">
        <v>0</v>
      </c>
      <c r="N135" s="58">
        <v>0</v>
      </c>
      <c r="O135" s="58">
        <v>16988.215950000002</v>
      </c>
      <c r="P135" s="58">
        <v>16988.215950000002</v>
      </c>
      <c r="Q135" s="58">
        <v>0</v>
      </c>
      <c r="R135" s="307">
        <v>0</v>
      </c>
      <c r="S135" s="406">
        <f t="shared" si="84"/>
        <v>0.67047784853677339</v>
      </c>
      <c r="T135" s="203">
        <f t="shared" si="79"/>
        <v>0.67047807572658602</v>
      </c>
      <c r="U135" s="202">
        <f t="shared" si="80"/>
        <v>0.66795474908636809</v>
      </c>
      <c r="V135" s="203">
        <f t="shared" si="81"/>
        <v>0.99623652624661374</v>
      </c>
      <c r="W135" s="59"/>
      <c r="X135" s="59"/>
      <c r="Y135" s="59"/>
      <c r="Z135" s="59"/>
      <c r="AA135" s="59"/>
      <c r="AB135" s="59"/>
      <c r="AC135" s="59"/>
      <c r="AD135" s="59"/>
      <c r="AE135" s="59"/>
    </row>
    <row r="136" spans="1:31" s="35" customFormat="1" ht="118.5" customHeight="1" x14ac:dyDescent="0.25">
      <c r="A136" s="391" t="s">
        <v>130</v>
      </c>
      <c r="B136" s="100" t="s">
        <v>355</v>
      </c>
      <c r="C136" s="147">
        <v>270777</v>
      </c>
      <c r="D136" s="148">
        <v>270776.95121999999</v>
      </c>
      <c r="E136" s="77">
        <f t="shared" ref="E136:F147" si="90">G136+M136+O136+Q136</f>
        <v>768205.25462000002</v>
      </c>
      <c r="F136" s="77">
        <f t="shared" si="90"/>
        <v>764969.93379000004</v>
      </c>
      <c r="G136" s="105">
        <f t="shared" si="50"/>
        <v>228720.42887999999</v>
      </c>
      <c r="H136" s="105">
        <f t="shared" ref="H136:H148" si="91">J136+L136</f>
        <v>225485.10805000001</v>
      </c>
      <c r="I136" s="198">
        <v>187550.75167999999</v>
      </c>
      <c r="J136" s="198">
        <v>184897.78859000001</v>
      </c>
      <c r="K136" s="198">
        <v>41169.677199999998</v>
      </c>
      <c r="L136" s="198">
        <v>40587.319459999999</v>
      </c>
      <c r="M136" s="198">
        <v>63000</v>
      </c>
      <c r="N136" s="198">
        <v>63000</v>
      </c>
      <c r="O136" s="198">
        <v>0</v>
      </c>
      <c r="P136" s="198">
        <v>0</v>
      </c>
      <c r="Q136" s="198">
        <v>476484.82574</v>
      </c>
      <c r="R136" s="312">
        <v>476484.82574</v>
      </c>
      <c r="S136" s="407">
        <f t="shared" si="84"/>
        <v>0.84468189277523564</v>
      </c>
      <c r="T136" s="231">
        <f t="shared" si="79"/>
        <v>0.84468204494321952</v>
      </c>
      <c r="U136" s="207">
        <f t="shared" si="80"/>
        <v>0.83273375755973633</v>
      </c>
      <c r="V136" s="206">
        <f t="shared" si="81"/>
        <v>0.98585469236026391</v>
      </c>
      <c r="W136" s="30"/>
      <c r="X136" s="30"/>
      <c r="Y136" s="30"/>
      <c r="Z136" s="30"/>
      <c r="AA136" s="30"/>
      <c r="AB136" s="30"/>
      <c r="AC136" s="30"/>
      <c r="AD136" s="30"/>
      <c r="AE136" s="30"/>
    </row>
    <row r="137" spans="1:31" s="35" customFormat="1" ht="99" customHeight="1" x14ac:dyDescent="0.25">
      <c r="A137" s="331" t="s">
        <v>131</v>
      </c>
      <c r="B137" s="14" t="s">
        <v>356</v>
      </c>
      <c r="C137" s="165">
        <v>9647.1</v>
      </c>
      <c r="D137" s="165">
        <v>9647.0709999999999</v>
      </c>
      <c r="E137" s="77">
        <f t="shared" si="90"/>
        <v>13837.28688</v>
      </c>
      <c r="F137" s="77">
        <f t="shared" si="90"/>
        <v>13835.86721</v>
      </c>
      <c r="G137" s="105">
        <f t="shared" ref="G137:G146" si="92">I137+K137</f>
        <v>6470.5868799999998</v>
      </c>
      <c r="H137" s="105">
        <f t="shared" ref="H137:H147" si="93">J137+L137</f>
        <v>6469.1672100000005</v>
      </c>
      <c r="I137" s="196">
        <v>161.61376000000001</v>
      </c>
      <c r="J137" s="196">
        <v>160.44963000000001</v>
      </c>
      <c r="K137" s="196">
        <v>6308.9731199999997</v>
      </c>
      <c r="L137" s="196">
        <v>6308.7175800000005</v>
      </c>
      <c r="M137" s="196">
        <v>0</v>
      </c>
      <c r="N137" s="196">
        <v>0</v>
      </c>
      <c r="O137" s="196">
        <v>0</v>
      </c>
      <c r="P137" s="196">
        <v>0</v>
      </c>
      <c r="Q137" s="196">
        <v>7366.7</v>
      </c>
      <c r="R137" s="368">
        <v>7366.7</v>
      </c>
      <c r="S137" s="407">
        <f t="shared" si="84"/>
        <v>0.67072870396284889</v>
      </c>
      <c r="T137" s="231">
        <f t="shared" si="79"/>
        <v>0.67073072023622504</v>
      </c>
      <c r="U137" s="207">
        <f t="shared" si="80"/>
        <v>0.6705835595073365</v>
      </c>
      <c r="V137" s="206">
        <f t="shared" si="81"/>
        <v>0.99978059640859052</v>
      </c>
      <c r="W137" s="30"/>
      <c r="X137" s="30"/>
      <c r="Y137" s="30"/>
      <c r="Z137" s="30"/>
      <c r="AA137" s="30"/>
      <c r="AB137" s="30"/>
      <c r="AC137" s="30"/>
      <c r="AD137" s="30"/>
      <c r="AE137" s="30"/>
    </row>
    <row r="138" spans="1:31" s="35" customFormat="1" ht="185.25" customHeight="1" x14ac:dyDescent="0.25">
      <c r="A138" s="376" t="s">
        <v>132</v>
      </c>
      <c r="B138" s="67" t="s">
        <v>175</v>
      </c>
      <c r="C138" s="133">
        <f>C139+C141</f>
        <v>182774.39999999999</v>
      </c>
      <c r="D138" s="165">
        <f>D139+D141</f>
        <v>182774.5056</v>
      </c>
      <c r="E138" s="77">
        <f t="shared" ref="E138:F142" si="94">I138+K138+M138+O138+Q138</f>
        <v>344069.48719999997</v>
      </c>
      <c r="F138" s="77">
        <f t="shared" si="94"/>
        <v>344069.48658000003</v>
      </c>
      <c r="G138" s="105">
        <f t="shared" ref="G138:H142" si="95">I138+K138</f>
        <v>182683.41904000001</v>
      </c>
      <c r="H138" s="105">
        <f t="shared" si="95"/>
        <v>182683.41842</v>
      </c>
      <c r="I138" s="196">
        <f t="shared" ref="I138:R138" si="96">I139+I141</f>
        <v>176553.84599</v>
      </c>
      <c r="J138" s="196">
        <f t="shared" si="96"/>
        <v>176553.84539</v>
      </c>
      <c r="K138" s="196">
        <f t="shared" si="96"/>
        <v>6129.57305</v>
      </c>
      <c r="L138" s="196">
        <f t="shared" si="96"/>
        <v>6129.5730299999996</v>
      </c>
      <c r="M138" s="196">
        <f t="shared" si="96"/>
        <v>0</v>
      </c>
      <c r="N138" s="196">
        <f t="shared" si="96"/>
        <v>0</v>
      </c>
      <c r="O138" s="196">
        <f t="shared" si="96"/>
        <v>0</v>
      </c>
      <c r="P138" s="196">
        <f t="shared" si="96"/>
        <v>0</v>
      </c>
      <c r="Q138" s="196">
        <f t="shared" si="96"/>
        <v>161386.06816</v>
      </c>
      <c r="R138" s="368">
        <f t="shared" si="96"/>
        <v>161386.06816</v>
      </c>
      <c r="S138" s="231">
        <f t="shared" si="84"/>
        <v>0.99950222263074051</v>
      </c>
      <c r="T138" s="231">
        <f t="shared" si="79"/>
        <v>0.99950164515723361</v>
      </c>
      <c r="U138" s="207">
        <f t="shared" si="80"/>
        <v>0.99950164176507561</v>
      </c>
      <c r="V138" s="206">
        <f t="shared" si="81"/>
        <v>0.99999999660615069</v>
      </c>
      <c r="W138" s="30"/>
      <c r="X138" s="30"/>
      <c r="Y138" s="30"/>
      <c r="Z138" s="30"/>
      <c r="AA138" s="30"/>
      <c r="AB138" s="30"/>
      <c r="AC138" s="30"/>
      <c r="AD138" s="30"/>
      <c r="AE138" s="30"/>
    </row>
    <row r="139" spans="1:31" s="35" customFormat="1" ht="240.75" customHeight="1" x14ac:dyDescent="0.25">
      <c r="A139" s="331" t="s">
        <v>215</v>
      </c>
      <c r="B139" s="91" t="s">
        <v>216</v>
      </c>
      <c r="C139" s="133">
        <f>C140</f>
        <v>127449.7</v>
      </c>
      <c r="D139" s="165">
        <f>D140</f>
        <v>127449.76333</v>
      </c>
      <c r="E139" s="77">
        <f t="shared" si="94"/>
        <v>159463.84384000002</v>
      </c>
      <c r="F139" s="77">
        <f t="shared" si="94"/>
        <v>159463.84322000001</v>
      </c>
      <c r="G139" s="105">
        <f t="shared" si="95"/>
        <v>127358.67677000001</v>
      </c>
      <c r="H139" s="105">
        <f t="shared" si="95"/>
        <v>127358.67615</v>
      </c>
      <c r="I139" s="196">
        <f t="shared" ref="I139:R139" si="97">I140</f>
        <v>122888.84599</v>
      </c>
      <c r="J139" s="196">
        <f t="shared" si="97"/>
        <v>122888.84539</v>
      </c>
      <c r="K139" s="196">
        <f t="shared" si="97"/>
        <v>4469.8307800000002</v>
      </c>
      <c r="L139" s="196">
        <f t="shared" si="97"/>
        <v>4469.8307599999998</v>
      </c>
      <c r="M139" s="196">
        <f t="shared" si="97"/>
        <v>0</v>
      </c>
      <c r="N139" s="196">
        <f t="shared" si="97"/>
        <v>0</v>
      </c>
      <c r="O139" s="196">
        <f t="shared" si="97"/>
        <v>0</v>
      </c>
      <c r="P139" s="196">
        <f t="shared" si="97"/>
        <v>0</v>
      </c>
      <c r="Q139" s="196">
        <f t="shared" si="97"/>
        <v>32105.16707</v>
      </c>
      <c r="R139" s="368">
        <f t="shared" si="97"/>
        <v>32105.16707</v>
      </c>
      <c r="S139" s="231">
        <f t="shared" si="84"/>
        <v>0.99928581055898924</v>
      </c>
      <c r="T139" s="231">
        <f t="shared" si="79"/>
        <v>0.999285314012203</v>
      </c>
      <c r="U139" s="207">
        <f t="shared" si="80"/>
        <v>0.9992853091475411</v>
      </c>
      <c r="V139" s="206">
        <f t="shared" si="81"/>
        <v>0.99999999513185889</v>
      </c>
      <c r="W139" s="30"/>
      <c r="X139" s="30"/>
      <c r="Y139" s="30"/>
      <c r="Z139" s="30"/>
      <c r="AA139" s="30"/>
      <c r="AB139" s="30"/>
      <c r="AC139" s="30"/>
      <c r="AD139" s="30"/>
      <c r="AE139" s="30"/>
    </row>
    <row r="140" spans="1:31" s="35" customFormat="1" ht="199.5" customHeight="1" thickBot="1" x14ac:dyDescent="0.3">
      <c r="A140" s="410" t="s">
        <v>217</v>
      </c>
      <c r="B140" s="350" t="s">
        <v>357</v>
      </c>
      <c r="C140" s="358">
        <v>127449.7</v>
      </c>
      <c r="D140" s="395">
        <v>127449.76333</v>
      </c>
      <c r="E140" s="397">
        <f t="shared" si="94"/>
        <v>159463.84384000002</v>
      </c>
      <c r="F140" s="397">
        <f t="shared" si="94"/>
        <v>159463.84322000001</v>
      </c>
      <c r="G140" s="320">
        <f t="shared" si="95"/>
        <v>127358.67677000001</v>
      </c>
      <c r="H140" s="320">
        <f t="shared" si="95"/>
        <v>127358.67615</v>
      </c>
      <c r="I140" s="397">
        <v>122888.84599</v>
      </c>
      <c r="J140" s="397">
        <v>122888.84539</v>
      </c>
      <c r="K140" s="397">
        <v>4469.8307800000002</v>
      </c>
      <c r="L140" s="397">
        <v>4469.8307599999998</v>
      </c>
      <c r="M140" s="397">
        <v>0</v>
      </c>
      <c r="N140" s="397">
        <v>0</v>
      </c>
      <c r="O140" s="397">
        <v>0</v>
      </c>
      <c r="P140" s="397">
        <v>0</v>
      </c>
      <c r="Q140" s="397">
        <v>32105.16707</v>
      </c>
      <c r="R140" s="398">
        <v>32105.16707</v>
      </c>
      <c r="S140" s="407">
        <f t="shared" si="84"/>
        <v>0.99928581055898924</v>
      </c>
      <c r="T140" s="231">
        <f t="shared" si="79"/>
        <v>0.999285314012203</v>
      </c>
      <c r="U140" s="207">
        <f t="shared" si="80"/>
        <v>0.9992853091475411</v>
      </c>
      <c r="V140" s="206">
        <f t="shared" si="81"/>
        <v>0.99999999513185889</v>
      </c>
      <c r="W140" s="30"/>
      <c r="X140" s="30"/>
      <c r="Y140" s="30"/>
      <c r="Z140" s="30"/>
      <c r="AA140" s="30"/>
      <c r="AB140" s="30"/>
      <c r="AC140" s="30"/>
      <c r="AD140" s="30"/>
      <c r="AE140" s="30"/>
    </row>
    <row r="141" spans="1:31" s="256" customFormat="1" ht="171.75" customHeight="1" x14ac:dyDescent="0.25">
      <c r="A141" s="411" t="s">
        <v>218</v>
      </c>
      <c r="B141" s="412" t="s">
        <v>219</v>
      </c>
      <c r="C141" s="413">
        <f>C142</f>
        <v>55324.7</v>
      </c>
      <c r="D141" s="414">
        <f>D142</f>
        <v>55324.742270000002</v>
      </c>
      <c r="E141" s="415">
        <f t="shared" si="94"/>
        <v>184605.64335999999</v>
      </c>
      <c r="F141" s="415">
        <f t="shared" si="94"/>
        <v>184605.64335999999</v>
      </c>
      <c r="G141" s="416">
        <f t="shared" si="95"/>
        <v>55324.742270000002</v>
      </c>
      <c r="H141" s="416">
        <f t="shared" si="95"/>
        <v>55324.742270000002</v>
      </c>
      <c r="I141" s="417">
        <f t="shared" ref="I141:R141" si="98">I142</f>
        <v>53665</v>
      </c>
      <c r="J141" s="417">
        <f t="shared" si="98"/>
        <v>53665</v>
      </c>
      <c r="K141" s="417">
        <f t="shared" si="98"/>
        <v>1659.74227</v>
      </c>
      <c r="L141" s="417">
        <f t="shared" si="98"/>
        <v>1659.74227</v>
      </c>
      <c r="M141" s="417">
        <f t="shared" si="98"/>
        <v>0</v>
      </c>
      <c r="N141" s="417">
        <f t="shared" si="98"/>
        <v>0</v>
      </c>
      <c r="O141" s="417">
        <f t="shared" si="98"/>
        <v>0</v>
      </c>
      <c r="P141" s="417">
        <f t="shared" si="98"/>
        <v>0</v>
      </c>
      <c r="Q141" s="417">
        <f t="shared" si="98"/>
        <v>129280.90109</v>
      </c>
      <c r="R141" s="418">
        <f t="shared" si="98"/>
        <v>129280.90109</v>
      </c>
      <c r="S141" s="407">
        <f t="shared" si="84"/>
        <v>1.0000007640348707</v>
      </c>
      <c r="T141" s="231">
        <f t="shared" si="79"/>
        <v>1</v>
      </c>
      <c r="U141" s="207">
        <f t="shared" si="80"/>
        <v>1</v>
      </c>
      <c r="V141" s="206">
        <f t="shared" si="81"/>
        <v>1</v>
      </c>
      <c r="W141" s="255"/>
      <c r="X141" s="255"/>
      <c r="Y141" s="255"/>
      <c r="Z141" s="255"/>
      <c r="AA141" s="255"/>
      <c r="AB141" s="255"/>
      <c r="AC141" s="255"/>
      <c r="AD141" s="255"/>
      <c r="AE141" s="255"/>
    </row>
    <row r="142" spans="1:31" s="35" customFormat="1" ht="152.25" customHeight="1" x14ac:dyDescent="0.25">
      <c r="A142" s="376" t="s">
        <v>220</v>
      </c>
      <c r="B142" s="91" t="s">
        <v>426</v>
      </c>
      <c r="C142" s="133">
        <v>55324.7</v>
      </c>
      <c r="D142" s="165">
        <v>55324.742270000002</v>
      </c>
      <c r="E142" s="77">
        <f t="shared" si="94"/>
        <v>184605.64335999999</v>
      </c>
      <c r="F142" s="77">
        <f t="shared" si="94"/>
        <v>184605.64335999999</v>
      </c>
      <c r="G142" s="105">
        <f t="shared" si="95"/>
        <v>55324.742270000002</v>
      </c>
      <c r="H142" s="105">
        <f t="shared" si="95"/>
        <v>55324.742270000002</v>
      </c>
      <c r="I142" s="196">
        <v>53665</v>
      </c>
      <c r="J142" s="196">
        <v>53665</v>
      </c>
      <c r="K142" s="196">
        <v>1659.74227</v>
      </c>
      <c r="L142" s="196">
        <v>1659.74227</v>
      </c>
      <c r="M142" s="196">
        <v>0</v>
      </c>
      <c r="N142" s="196">
        <v>0</v>
      </c>
      <c r="O142" s="196">
        <v>0</v>
      </c>
      <c r="P142" s="196">
        <v>0</v>
      </c>
      <c r="Q142" s="196">
        <v>129280.90109</v>
      </c>
      <c r="R142" s="368">
        <v>129280.90109</v>
      </c>
      <c r="S142" s="407">
        <f t="shared" si="84"/>
        <v>1.0000007640348707</v>
      </c>
      <c r="T142" s="231">
        <f t="shared" si="79"/>
        <v>1</v>
      </c>
      <c r="U142" s="207">
        <f t="shared" si="80"/>
        <v>1</v>
      </c>
      <c r="V142" s="206">
        <f t="shared" si="81"/>
        <v>1</v>
      </c>
      <c r="W142" s="30"/>
      <c r="X142" s="30"/>
      <c r="Y142" s="30"/>
      <c r="Z142" s="30"/>
      <c r="AA142" s="30"/>
      <c r="AB142" s="30"/>
      <c r="AC142" s="30"/>
      <c r="AD142" s="30"/>
      <c r="AE142" s="30"/>
    </row>
    <row r="143" spans="1:31" s="35" customFormat="1" ht="100.5" customHeight="1" x14ac:dyDescent="0.25">
      <c r="A143" s="376" t="s">
        <v>133</v>
      </c>
      <c r="B143" s="14" t="s">
        <v>358</v>
      </c>
      <c r="C143" s="149">
        <v>237544.9</v>
      </c>
      <c r="D143" s="165">
        <v>237545.00433</v>
      </c>
      <c r="E143" s="77">
        <f t="shared" si="90"/>
        <v>236099.10431</v>
      </c>
      <c r="F143" s="77">
        <f t="shared" si="90"/>
        <v>236099.10431</v>
      </c>
      <c r="G143" s="105">
        <f t="shared" si="92"/>
        <v>236099.10431</v>
      </c>
      <c r="H143" s="105">
        <f t="shared" si="93"/>
        <v>236099.10431</v>
      </c>
      <c r="I143" s="196">
        <v>176096.60655</v>
      </c>
      <c r="J143" s="196">
        <v>176096.60655</v>
      </c>
      <c r="K143" s="196">
        <v>60002.497759999998</v>
      </c>
      <c r="L143" s="196">
        <v>60002.497759999998</v>
      </c>
      <c r="M143" s="196">
        <v>0</v>
      </c>
      <c r="N143" s="196">
        <v>0</v>
      </c>
      <c r="O143" s="196">
        <v>0</v>
      </c>
      <c r="P143" s="196">
        <v>0</v>
      </c>
      <c r="Q143" s="196">
        <v>0</v>
      </c>
      <c r="R143" s="368">
        <v>0</v>
      </c>
      <c r="S143" s="407">
        <f t="shared" si="84"/>
        <v>0.99391358985185541</v>
      </c>
      <c r="T143" s="231">
        <f t="shared" si="79"/>
        <v>0.99391315332402719</v>
      </c>
      <c r="U143" s="207">
        <f t="shared" si="80"/>
        <v>0.99391315332402719</v>
      </c>
      <c r="V143" s="206">
        <f t="shared" si="81"/>
        <v>1</v>
      </c>
      <c r="W143" s="30"/>
      <c r="X143" s="30"/>
      <c r="Y143" s="30"/>
      <c r="Z143" s="30"/>
      <c r="AA143" s="30"/>
      <c r="AB143" s="30"/>
      <c r="AC143" s="30"/>
      <c r="AD143" s="30"/>
      <c r="AE143" s="30"/>
    </row>
    <row r="144" spans="1:31" s="35" customFormat="1" ht="105" customHeight="1" x14ac:dyDescent="0.25">
      <c r="A144" s="376" t="s">
        <v>134</v>
      </c>
      <c r="B144" s="14" t="s">
        <v>359</v>
      </c>
      <c r="C144" s="165">
        <v>145106.6</v>
      </c>
      <c r="D144" s="165">
        <v>145106.47833000001</v>
      </c>
      <c r="E144" s="77">
        <f t="shared" si="90"/>
        <v>140097.58433000001</v>
      </c>
      <c r="F144" s="77">
        <f t="shared" si="90"/>
        <v>140097.58433000001</v>
      </c>
      <c r="G144" s="105">
        <f t="shared" si="92"/>
        <v>140097.58433000001</v>
      </c>
      <c r="H144" s="105">
        <f t="shared" si="93"/>
        <v>140097.58433000001</v>
      </c>
      <c r="I144" s="196">
        <v>91053.644230000005</v>
      </c>
      <c r="J144" s="196">
        <v>91053.644230000005</v>
      </c>
      <c r="K144" s="196">
        <v>49043.9401</v>
      </c>
      <c r="L144" s="196">
        <v>49043.9401</v>
      </c>
      <c r="M144" s="196">
        <v>0</v>
      </c>
      <c r="N144" s="196">
        <v>0</v>
      </c>
      <c r="O144" s="196">
        <v>0</v>
      </c>
      <c r="P144" s="196">
        <v>0</v>
      </c>
      <c r="Q144" s="196">
        <v>0</v>
      </c>
      <c r="R144" s="368">
        <v>0</v>
      </c>
      <c r="S144" s="407">
        <f t="shared" si="84"/>
        <v>0.96548044217147955</v>
      </c>
      <c r="T144" s="231">
        <f t="shared" si="79"/>
        <v>0.96548125171497301</v>
      </c>
      <c r="U144" s="207">
        <f t="shared" si="80"/>
        <v>0.96548125171497301</v>
      </c>
      <c r="V144" s="206">
        <f t="shared" si="81"/>
        <v>1</v>
      </c>
      <c r="W144" s="30"/>
      <c r="X144" s="30"/>
      <c r="Y144" s="30"/>
      <c r="Z144" s="30"/>
      <c r="AA144" s="30"/>
      <c r="AB144" s="30"/>
      <c r="AC144" s="30"/>
      <c r="AD144" s="30"/>
      <c r="AE144" s="30"/>
    </row>
    <row r="145" spans="1:31" s="35" customFormat="1" ht="125.25" customHeight="1" x14ac:dyDescent="0.25">
      <c r="A145" s="376" t="s">
        <v>134</v>
      </c>
      <c r="B145" s="14" t="s">
        <v>360</v>
      </c>
      <c r="C145" s="166">
        <v>106320.9</v>
      </c>
      <c r="D145" s="104">
        <v>106965.86902</v>
      </c>
      <c r="E145" s="77">
        <f t="shared" si="90"/>
        <v>106629.70901000001</v>
      </c>
      <c r="F145" s="77">
        <f t="shared" si="90"/>
        <v>106197.59516</v>
      </c>
      <c r="G145" s="105">
        <f t="shared" si="92"/>
        <v>106629.70901000001</v>
      </c>
      <c r="H145" s="105">
        <f t="shared" si="93"/>
        <v>106197.59516</v>
      </c>
      <c r="I145" s="196">
        <v>645</v>
      </c>
      <c r="J145" s="196">
        <v>645</v>
      </c>
      <c r="K145" s="196">
        <v>105984.70901000001</v>
      </c>
      <c r="L145" s="196">
        <v>105552.59516</v>
      </c>
      <c r="M145" s="196">
        <v>0</v>
      </c>
      <c r="N145" s="196">
        <v>0</v>
      </c>
      <c r="O145" s="196">
        <v>0</v>
      </c>
      <c r="P145" s="196">
        <v>0</v>
      </c>
      <c r="Q145" s="196">
        <v>0</v>
      </c>
      <c r="R145" s="368">
        <v>0</v>
      </c>
      <c r="S145" s="407">
        <f t="shared" si="84"/>
        <v>1.0029044995856884</v>
      </c>
      <c r="T145" s="231">
        <f t="shared" si="79"/>
        <v>0.9968573152064315</v>
      </c>
      <c r="U145" s="207">
        <f t="shared" si="80"/>
        <v>0.99281757941071513</v>
      </c>
      <c r="V145" s="206">
        <f t="shared" si="81"/>
        <v>0.9959475285639251</v>
      </c>
      <c r="W145" s="30"/>
      <c r="X145" s="30"/>
      <c r="Y145" s="30"/>
      <c r="Z145" s="30"/>
      <c r="AA145" s="30"/>
      <c r="AB145" s="30"/>
      <c r="AC145" s="30"/>
      <c r="AD145" s="30"/>
      <c r="AE145" s="30"/>
    </row>
    <row r="146" spans="1:31" s="35" customFormat="1" ht="116.25" customHeight="1" x14ac:dyDescent="0.25">
      <c r="A146" s="376" t="s">
        <v>135</v>
      </c>
      <c r="B146" s="14" t="s">
        <v>361</v>
      </c>
      <c r="C146" s="149">
        <v>249408.7</v>
      </c>
      <c r="D146" s="165">
        <v>249408.65627000001</v>
      </c>
      <c r="E146" s="77">
        <f t="shared" si="90"/>
        <v>357680.47979000001</v>
      </c>
      <c r="F146" s="77">
        <f t="shared" si="90"/>
        <v>357680.47979000001</v>
      </c>
      <c r="G146" s="105">
        <f t="shared" si="92"/>
        <v>224346.56099999999</v>
      </c>
      <c r="H146" s="105">
        <f t="shared" si="93"/>
        <v>224346.56099999999</v>
      </c>
      <c r="I146" s="196">
        <v>183964.18002</v>
      </c>
      <c r="J146" s="196">
        <v>183964.18002</v>
      </c>
      <c r="K146" s="196">
        <v>40382.380980000002</v>
      </c>
      <c r="L146" s="196">
        <v>40382.380980000002</v>
      </c>
      <c r="M146" s="196">
        <v>0</v>
      </c>
      <c r="N146" s="196">
        <v>0</v>
      </c>
      <c r="O146" s="196">
        <v>0</v>
      </c>
      <c r="P146" s="196">
        <v>0</v>
      </c>
      <c r="Q146" s="196">
        <v>133333.91879</v>
      </c>
      <c r="R146" s="368">
        <v>133333.91879</v>
      </c>
      <c r="S146" s="407">
        <f t="shared" si="84"/>
        <v>0.89951377397821319</v>
      </c>
      <c r="T146" s="231">
        <f t="shared" si="79"/>
        <v>0.89951393169422</v>
      </c>
      <c r="U146" s="207">
        <f t="shared" si="80"/>
        <v>0.89951393169422</v>
      </c>
      <c r="V146" s="206">
        <f t="shared" si="81"/>
        <v>1</v>
      </c>
      <c r="W146" s="30"/>
      <c r="X146" s="30"/>
      <c r="Y146" s="30"/>
      <c r="Z146" s="30"/>
      <c r="AA146" s="30"/>
      <c r="AB146" s="30"/>
      <c r="AC146" s="30"/>
      <c r="AD146" s="30"/>
      <c r="AE146" s="30"/>
    </row>
    <row r="147" spans="1:31" s="35" customFormat="1" ht="122.25" customHeight="1" x14ac:dyDescent="0.25">
      <c r="A147" s="376" t="s">
        <v>136</v>
      </c>
      <c r="B147" s="14" t="s">
        <v>362</v>
      </c>
      <c r="C147" s="165">
        <v>6235.9</v>
      </c>
      <c r="D147" s="165">
        <v>6235.9577499999996</v>
      </c>
      <c r="E147" s="77">
        <f t="shared" si="90"/>
        <v>216979.75544000001</v>
      </c>
      <c r="F147" s="77">
        <f t="shared" si="90"/>
        <v>216908.26931</v>
      </c>
      <c r="G147" s="105">
        <f>I147+K147</f>
        <v>5479.7554400000008</v>
      </c>
      <c r="H147" s="105">
        <f t="shared" si="93"/>
        <v>5408.2693099999997</v>
      </c>
      <c r="I147" s="196">
        <v>3213.3685300000002</v>
      </c>
      <c r="J147" s="196">
        <v>3165.7111100000002</v>
      </c>
      <c r="K147" s="196">
        <v>2266.3869100000002</v>
      </c>
      <c r="L147" s="196">
        <v>2242.5581999999999</v>
      </c>
      <c r="M147" s="196">
        <v>0</v>
      </c>
      <c r="N147" s="196">
        <v>0</v>
      </c>
      <c r="O147" s="196">
        <v>0</v>
      </c>
      <c r="P147" s="196">
        <v>0</v>
      </c>
      <c r="Q147" s="196">
        <v>211500</v>
      </c>
      <c r="R147" s="368">
        <v>211500</v>
      </c>
      <c r="S147" s="407">
        <f t="shared" si="84"/>
        <v>0.87874331531936067</v>
      </c>
      <c r="T147" s="231">
        <f t="shared" si="79"/>
        <v>0.87873517744728169</v>
      </c>
      <c r="U147" s="207">
        <f t="shared" si="80"/>
        <v>0.86727164083175512</v>
      </c>
      <c r="V147" s="223">
        <f t="shared" si="81"/>
        <v>0.98695450357543668</v>
      </c>
      <c r="W147" s="30"/>
      <c r="X147" s="30"/>
      <c r="Y147" s="30"/>
      <c r="Z147" s="30"/>
      <c r="AA147" s="30"/>
      <c r="AB147" s="30"/>
      <c r="AC147" s="30"/>
      <c r="AD147" s="30"/>
      <c r="AE147" s="30"/>
    </row>
    <row r="148" spans="1:31" s="8" customFormat="1" ht="96" customHeight="1" x14ac:dyDescent="0.35">
      <c r="A148" s="465" t="s">
        <v>22</v>
      </c>
      <c r="B148" s="14" t="s">
        <v>9</v>
      </c>
      <c r="C148" s="90">
        <f>C150+C152+C154+C156+C157+C158+C160</f>
        <v>1423070.2</v>
      </c>
      <c r="D148" s="90">
        <f>D150+D152+D154+D156+D157+D158+D160</f>
        <v>1421899.09534</v>
      </c>
      <c r="E148" s="90">
        <f t="shared" si="70"/>
        <v>1263081.00052</v>
      </c>
      <c r="F148" s="90">
        <f t="shared" si="71"/>
        <v>1330396.36102</v>
      </c>
      <c r="G148" s="136">
        <f t="shared" si="50"/>
        <v>696269.94649999996</v>
      </c>
      <c r="H148" s="136">
        <f t="shared" si="91"/>
        <v>661205.03276999993</v>
      </c>
      <c r="I148" s="136">
        <f>I150+I152+I154+I156</f>
        <v>0</v>
      </c>
      <c r="J148" s="136">
        <f>J150+J152+J154+J156</f>
        <v>0</v>
      </c>
      <c r="K148" s="70">
        <f>K150+K152+K154+K156+K157+K158+K160</f>
        <v>696269.94649999996</v>
      </c>
      <c r="L148" s="70">
        <f>L150+L152+L154+L156+L157+L158+L160</f>
        <v>661205.03276999993</v>
      </c>
      <c r="M148" s="70">
        <f>M150+M152+M154+M156</f>
        <v>0</v>
      </c>
      <c r="N148" s="70">
        <f>N150+N152+N154+N156</f>
        <v>0</v>
      </c>
      <c r="O148" s="137">
        <f>O150+O152+O154+O156+O157+O158+O160</f>
        <v>70166.85802</v>
      </c>
      <c r="P148" s="137">
        <f>P150+P152+P154+P156+P157+P158+P160</f>
        <v>69549.832249999992</v>
      </c>
      <c r="Q148" s="70">
        <f>Q150+Q152+Q154+Q156+Q157+Q158+Q160</f>
        <v>496644.196</v>
      </c>
      <c r="R148" s="313">
        <f>R150+R152+R154+R156+R157+R158+R160</f>
        <v>599641.49600000004</v>
      </c>
      <c r="S148" s="236">
        <f t="shared" si="84"/>
        <v>0.48927308470095149</v>
      </c>
      <c r="T148" s="200">
        <f t="shared" si="79"/>
        <v>0.4896760598427064</v>
      </c>
      <c r="U148" s="262">
        <f t="shared" si="80"/>
        <v>0.46501543951815699</v>
      </c>
      <c r="V148" s="211">
        <f t="shared" si="81"/>
        <v>0.94963890958346853</v>
      </c>
      <c r="W148" s="7"/>
      <c r="X148" s="7"/>
      <c r="Y148" s="7"/>
      <c r="Z148" s="7"/>
      <c r="AA148" s="7"/>
      <c r="AB148" s="7"/>
      <c r="AC148" s="7"/>
      <c r="AD148" s="7"/>
      <c r="AE148" s="7"/>
    </row>
    <row r="149" spans="1:31" s="27" customFormat="1" ht="47.25" customHeight="1" x14ac:dyDescent="0.25">
      <c r="A149" s="466"/>
      <c r="B149" s="49" t="s">
        <v>42</v>
      </c>
      <c r="C149" s="58">
        <f>C151+C153+C155+C161</f>
        <v>371826.69999999995</v>
      </c>
      <c r="D149" s="58">
        <f>D151+D153+D155+D161</f>
        <v>371826.67494</v>
      </c>
      <c r="E149" s="238">
        <f t="shared" si="70"/>
        <v>292279.33873000002</v>
      </c>
      <c r="F149" s="238">
        <f t="shared" si="71"/>
        <v>261661.78957000002</v>
      </c>
      <c r="G149" s="238">
        <f t="shared" si="50"/>
        <v>239923.36240000001</v>
      </c>
      <c r="H149" s="238">
        <f>J149+L149</f>
        <v>209831.14901000002</v>
      </c>
      <c r="I149" s="238">
        <f t="shared" ref="I149:N149" si="99">I151+I153+I155</f>
        <v>0</v>
      </c>
      <c r="J149" s="238">
        <f t="shared" si="99"/>
        <v>0</v>
      </c>
      <c r="K149" s="83">
        <f>K151+K153+K155+K161</f>
        <v>239923.36240000001</v>
      </c>
      <c r="L149" s="83">
        <f>L151+L153+L155+L161</f>
        <v>209831.14901000002</v>
      </c>
      <c r="M149" s="83">
        <f t="shared" si="99"/>
        <v>0</v>
      </c>
      <c r="N149" s="83">
        <f t="shared" si="99"/>
        <v>0</v>
      </c>
      <c r="O149" s="239">
        <f>O151+O153+O155+O159+O161</f>
        <v>51132.976330000005</v>
      </c>
      <c r="P149" s="239">
        <f>P151+P153+P155+P159+P161</f>
        <v>50607.64056</v>
      </c>
      <c r="Q149" s="83">
        <f>Q153</f>
        <v>1223</v>
      </c>
      <c r="R149" s="347">
        <f>R153</f>
        <v>1223</v>
      </c>
      <c r="S149" s="285">
        <f t="shared" si="84"/>
        <v>0.64525587430918774</v>
      </c>
      <c r="T149" s="263">
        <f>SUM(G149/D149)*100</f>
        <v>64.525591779749362</v>
      </c>
      <c r="U149" s="264">
        <f t="shared" si="80"/>
        <v>0.56432516317948289</v>
      </c>
      <c r="V149" s="203">
        <f t="shared" si="81"/>
        <v>0.87457572664461791</v>
      </c>
      <c r="W149" s="31"/>
      <c r="X149" s="31"/>
      <c r="Y149" s="31"/>
      <c r="Z149" s="31"/>
      <c r="AA149" s="31"/>
      <c r="AB149" s="31"/>
      <c r="AC149" s="31"/>
      <c r="AD149" s="31"/>
      <c r="AE149" s="31"/>
    </row>
    <row r="150" spans="1:31" s="27" customFormat="1" ht="92.25" customHeight="1" x14ac:dyDescent="0.35">
      <c r="A150" s="498" t="s">
        <v>125</v>
      </c>
      <c r="B150" s="92" t="s">
        <v>363</v>
      </c>
      <c r="C150" s="90">
        <v>208236.4</v>
      </c>
      <c r="D150" s="135">
        <v>207065.36145999999</v>
      </c>
      <c r="E150" s="62">
        <f t="shared" si="70"/>
        <v>144280.69493</v>
      </c>
      <c r="F150" s="62">
        <f t="shared" si="71"/>
        <v>119240.68276</v>
      </c>
      <c r="G150" s="62">
        <f t="shared" si="50"/>
        <v>143641.42715999999</v>
      </c>
      <c r="H150" s="62">
        <f t="shared" ref="H150:H154" si="100">J150+L150</f>
        <v>119034.85776</v>
      </c>
      <c r="I150" s="62">
        <v>0</v>
      </c>
      <c r="J150" s="62">
        <v>0</v>
      </c>
      <c r="K150" s="62">
        <v>143641.42715999999</v>
      </c>
      <c r="L150" s="62">
        <v>119034.85776</v>
      </c>
      <c r="M150" s="62">
        <v>0</v>
      </c>
      <c r="N150" s="62">
        <v>0</v>
      </c>
      <c r="O150" s="62">
        <v>639.26777000000004</v>
      </c>
      <c r="P150" s="62">
        <v>205.82499999999999</v>
      </c>
      <c r="Q150" s="62">
        <v>0</v>
      </c>
      <c r="R150" s="306">
        <v>0</v>
      </c>
      <c r="S150" s="236">
        <f t="shared" si="84"/>
        <v>0.68979980041913902</v>
      </c>
      <c r="T150" s="200">
        <f>SUM(G150/D150)</f>
        <v>0.6937008978575494</v>
      </c>
      <c r="U150" s="262">
        <f t="shared" si="80"/>
        <v>0.57486610469609933</v>
      </c>
      <c r="V150" s="201">
        <f t="shared" si="81"/>
        <v>0.82869447981332633</v>
      </c>
      <c r="W150" s="31"/>
      <c r="X150" s="31"/>
      <c r="Y150" s="31"/>
      <c r="Z150" s="31"/>
      <c r="AA150" s="31"/>
      <c r="AB150" s="31"/>
      <c r="AC150" s="31"/>
      <c r="AD150" s="31"/>
      <c r="AE150" s="31"/>
    </row>
    <row r="151" spans="1:31" s="27" customFormat="1" ht="42" customHeight="1" thickBot="1" x14ac:dyDescent="0.3">
      <c r="A151" s="474"/>
      <c r="B151" s="419" t="s">
        <v>42</v>
      </c>
      <c r="C151" s="334">
        <v>136625</v>
      </c>
      <c r="D151" s="420">
        <v>136624.96299999999</v>
      </c>
      <c r="E151" s="335">
        <f t="shared" si="70"/>
        <v>73805.935189999989</v>
      </c>
      <c r="F151" s="335">
        <f t="shared" si="71"/>
        <v>49473.08279</v>
      </c>
      <c r="G151" s="335">
        <f>I151+K151</f>
        <v>73256.467789999995</v>
      </c>
      <c r="H151" s="335">
        <f>J151+L151</f>
        <v>49357.05816</v>
      </c>
      <c r="I151" s="335">
        <v>0</v>
      </c>
      <c r="J151" s="335">
        <v>0</v>
      </c>
      <c r="K151" s="335">
        <v>73256.467789999995</v>
      </c>
      <c r="L151" s="335">
        <v>49357.05816</v>
      </c>
      <c r="M151" s="335">
        <v>0</v>
      </c>
      <c r="N151" s="335">
        <v>0</v>
      </c>
      <c r="O151" s="335">
        <v>549.4674</v>
      </c>
      <c r="P151" s="335">
        <v>116.02463</v>
      </c>
      <c r="Q151" s="335">
        <v>0</v>
      </c>
      <c r="R151" s="337">
        <v>0</v>
      </c>
      <c r="S151" s="285">
        <f t="shared" si="84"/>
        <v>0.53618640651418115</v>
      </c>
      <c r="T151" s="263">
        <f>SUM(G151/D151)*100</f>
        <v>53.618655172115211</v>
      </c>
      <c r="U151" s="264">
        <f t="shared" si="80"/>
        <v>0.36125944392753473</v>
      </c>
      <c r="V151" s="203">
        <f t="shared" si="81"/>
        <v>0.67375700261018556</v>
      </c>
      <c r="W151" s="31"/>
      <c r="X151" s="31"/>
      <c r="Y151" s="31"/>
      <c r="Z151" s="31"/>
      <c r="AA151" s="31"/>
      <c r="AB151" s="31"/>
      <c r="AC151" s="31"/>
      <c r="AD151" s="31"/>
      <c r="AE151" s="31"/>
    </row>
    <row r="152" spans="1:31" s="27" customFormat="1" ht="105.75" customHeight="1" x14ac:dyDescent="0.35">
      <c r="A152" s="477" t="s">
        <v>126</v>
      </c>
      <c r="B152" s="325" t="s">
        <v>364</v>
      </c>
      <c r="C152" s="421">
        <v>119294.1</v>
      </c>
      <c r="D152" s="422">
        <v>119294.05094</v>
      </c>
      <c r="E152" s="386">
        <f t="shared" si="70"/>
        <v>412496.22051999997</v>
      </c>
      <c r="F152" s="386">
        <f t="shared" si="71"/>
        <v>518027.88928</v>
      </c>
      <c r="G152" s="386">
        <f t="shared" si="50"/>
        <v>80222.058520000006</v>
      </c>
      <c r="H152" s="386">
        <f t="shared" si="100"/>
        <v>82813.620280000003</v>
      </c>
      <c r="I152" s="386">
        <v>0</v>
      </c>
      <c r="J152" s="386">
        <v>0</v>
      </c>
      <c r="K152" s="386">
        <v>80222.058520000006</v>
      </c>
      <c r="L152" s="386">
        <v>82813.620280000003</v>
      </c>
      <c r="M152" s="386">
        <v>0</v>
      </c>
      <c r="N152" s="386">
        <v>0</v>
      </c>
      <c r="O152" s="386">
        <v>48583.226000000002</v>
      </c>
      <c r="P152" s="386">
        <v>48491.332999999999</v>
      </c>
      <c r="Q152" s="386">
        <v>283690.93599999999</v>
      </c>
      <c r="R152" s="388">
        <v>386722.93599999999</v>
      </c>
      <c r="S152" s="236">
        <f t="shared" si="84"/>
        <v>0.67247297661829042</v>
      </c>
      <c r="T152" s="200">
        <f>SUM(G152/D152)</f>
        <v>0.6724732531746147</v>
      </c>
      <c r="U152" s="262">
        <f t="shared" si="80"/>
        <v>0.69419740236377625</v>
      </c>
      <c r="V152" s="201">
        <f t="shared" si="81"/>
        <v>1.0323048524035805</v>
      </c>
      <c r="W152" s="31"/>
      <c r="X152" s="31"/>
      <c r="Y152" s="31"/>
      <c r="Z152" s="31"/>
      <c r="AA152" s="31"/>
      <c r="AB152" s="31"/>
      <c r="AC152" s="31"/>
      <c r="AD152" s="31"/>
      <c r="AE152" s="31"/>
    </row>
    <row r="153" spans="1:31" s="27" customFormat="1" ht="42.75" customHeight="1" x14ac:dyDescent="0.25">
      <c r="A153" s="475"/>
      <c r="B153" s="49" t="s">
        <v>43</v>
      </c>
      <c r="C153" s="139">
        <v>49910.3</v>
      </c>
      <c r="D153" s="108">
        <v>49910.290939999999</v>
      </c>
      <c r="E153" s="58">
        <f t="shared" si="70"/>
        <v>79201.351469999994</v>
      </c>
      <c r="F153" s="58">
        <f t="shared" si="71"/>
        <v>81701.020229999995</v>
      </c>
      <c r="G153" s="58">
        <f>I153+K153</f>
        <v>29575.125469999999</v>
      </c>
      <c r="H153" s="58">
        <f>J153+L153</f>
        <v>32166.68723</v>
      </c>
      <c r="I153" s="58">
        <v>0</v>
      </c>
      <c r="J153" s="58">
        <v>0</v>
      </c>
      <c r="K153" s="64">
        <v>29575.125469999999</v>
      </c>
      <c r="L153" s="58">
        <v>32166.68723</v>
      </c>
      <c r="M153" s="58">
        <v>0</v>
      </c>
      <c r="N153" s="58">
        <v>0</v>
      </c>
      <c r="O153" s="58">
        <v>48403.226000000002</v>
      </c>
      <c r="P153" s="58">
        <v>48311.332999999999</v>
      </c>
      <c r="Q153" s="58">
        <v>1223</v>
      </c>
      <c r="R153" s="307">
        <v>1223</v>
      </c>
      <c r="S153" s="285">
        <f t="shared" si="84"/>
        <v>0.59256557203623295</v>
      </c>
      <c r="T153" s="263">
        <f>SUM(G153/D153)*100</f>
        <v>59.256567960210724</v>
      </c>
      <c r="U153" s="264">
        <f t="shared" si="80"/>
        <v>0.64449007657898461</v>
      </c>
      <c r="V153" s="203">
        <f t="shared" si="81"/>
        <v>1.0876263995102504</v>
      </c>
      <c r="W153" s="31"/>
      <c r="X153" s="31"/>
      <c r="Y153" s="31"/>
      <c r="Z153" s="31"/>
      <c r="AA153" s="31"/>
      <c r="AB153" s="31"/>
      <c r="AC153" s="31"/>
      <c r="AD153" s="31"/>
      <c r="AE153" s="31"/>
    </row>
    <row r="154" spans="1:31" s="27" customFormat="1" ht="108" customHeight="1" x14ac:dyDescent="0.35">
      <c r="A154" s="473" t="s">
        <v>127</v>
      </c>
      <c r="B154" s="14" t="s">
        <v>365</v>
      </c>
      <c r="C154" s="90">
        <v>637582.30000000005</v>
      </c>
      <c r="D154" s="90">
        <v>637582.30000000005</v>
      </c>
      <c r="E154" s="62">
        <f t="shared" si="70"/>
        <v>135038.91389999999</v>
      </c>
      <c r="F154" s="62">
        <f t="shared" si="71"/>
        <v>126254.54837999999</v>
      </c>
      <c r="G154" s="62">
        <f t="shared" si="50"/>
        <v>135004.61976999999</v>
      </c>
      <c r="H154" s="62">
        <f t="shared" si="100"/>
        <v>126220.25425</v>
      </c>
      <c r="I154" s="62">
        <v>0</v>
      </c>
      <c r="J154" s="87">
        <v>0</v>
      </c>
      <c r="K154" s="62">
        <v>135004.61976999999</v>
      </c>
      <c r="L154" s="81">
        <v>126220.25425</v>
      </c>
      <c r="M154" s="62">
        <v>0</v>
      </c>
      <c r="N154" s="62">
        <v>0</v>
      </c>
      <c r="O154" s="62">
        <v>34.294130000000003</v>
      </c>
      <c r="P154" s="62">
        <v>34.294130000000003</v>
      </c>
      <c r="Q154" s="167">
        <v>0</v>
      </c>
      <c r="R154" s="423">
        <v>0</v>
      </c>
      <c r="S154" s="236">
        <f t="shared" si="84"/>
        <v>0.21174461676555323</v>
      </c>
      <c r="T154" s="200">
        <f>SUM(G154/D154)</f>
        <v>0.21174461676555323</v>
      </c>
      <c r="U154" s="262">
        <f t="shared" si="80"/>
        <v>0.19796699853493421</v>
      </c>
      <c r="V154" s="201">
        <f t="shared" si="81"/>
        <v>0.9349328524093069</v>
      </c>
      <c r="W154" s="31"/>
      <c r="X154" s="31"/>
      <c r="Y154" s="31"/>
      <c r="Z154" s="31"/>
      <c r="AA154" s="31"/>
      <c r="AB154" s="31"/>
      <c r="AC154" s="31"/>
      <c r="AD154" s="31"/>
      <c r="AE154" s="31"/>
    </row>
    <row r="155" spans="1:31" s="27" customFormat="1" ht="44.25" customHeight="1" x14ac:dyDescent="0.35">
      <c r="A155" s="475"/>
      <c r="B155" s="49" t="s">
        <v>42</v>
      </c>
      <c r="C155" s="108">
        <v>174130.9</v>
      </c>
      <c r="D155" s="108">
        <v>174130.9</v>
      </c>
      <c r="E155" s="58">
        <f t="shared" si="70"/>
        <v>127349.89207</v>
      </c>
      <c r="F155" s="58">
        <f t="shared" si="71"/>
        <v>118565.52655</v>
      </c>
      <c r="G155" s="58">
        <f>I155+K155</f>
        <v>127315.59794000001</v>
      </c>
      <c r="H155" s="58">
        <f>J155+L155</f>
        <v>118531.23242</v>
      </c>
      <c r="I155" s="58">
        <v>0</v>
      </c>
      <c r="J155" s="159">
        <v>0</v>
      </c>
      <c r="K155" s="58">
        <v>127315.59794000001</v>
      </c>
      <c r="L155" s="85">
        <v>118531.23242</v>
      </c>
      <c r="M155" s="58">
        <v>0</v>
      </c>
      <c r="N155" s="58">
        <v>0</v>
      </c>
      <c r="O155" s="58">
        <v>34.294130000000003</v>
      </c>
      <c r="P155" s="58">
        <v>34.294130000000003</v>
      </c>
      <c r="Q155" s="168"/>
      <c r="R155" s="424"/>
      <c r="S155" s="285">
        <f t="shared" si="84"/>
        <v>0.73114879633654917</v>
      </c>
      <c r="T155" s="263">
        <f>SUM(G155/D155)*100</f>
        <v>73.114879633654922</v>
      </c>
      <c r="U155" s="264">
        <f t="shared" si="80"/>
        <v>0.68070188817722765</v>
      </c>
      <c r="V155" s="203">
        <f t="shared" si="81"/>
        <v>0.93100322613934694</v>
      </c>
      <c r="W155" s="31"/>
      <c r="X155" s="31"/>
      <c r="Y155" s="31"/>
      <c r="Z155" s="31"/>
      <c r="AA155" s="31"/>
      <c r="AB155" s="31"/>
      <c r="AC155" s="31"/>
      <c r="AD155" s="31"/>
      <c r="AE155" s="31"/>
    </row>
    <row r="156" spans="1:31" s="36" customFormat="1" ht="92.25" customHeight="1" x14ac:dyDescent="0.25">
      <c r="A156" s="314" t="s">
        <v>128</v>
      </c>
      <c r="B156" s="92" t="s">
        <v>366</v>
      </c>
      <c r="C156" s="169">
        <v>3696.7</v>
      </c>
      <c r="D156" s="105">
        <v>3696.6603500000001</v>
      </c>
      <c r="E156" s="141">
        <f>I156+K156+M156+O156+Q156</f>
        <v>234784.79035000002</v>
      </c>
      <c r="F156" s="141">
        <f>J156+L156+N156+P156+R156</f>
        <v>232440.40414</v>
      </c>
      <c r="G156" s="141">
        <f>I156+K156</f>
        <v>3696.6603500000001</v>
      </c>
      <c r="H156" s="141">
        <f>J156+L156</f>
        <v>1478.6641400000001</v>
      </c>
      <c r="I156" s="196">
        <v>0</v>
      </c>
      <c r="J156" s="196">
        <v>0</v>
      </c>
      <c r="K156" s="196">
        <v>3696.6603500000001</v>
      </c>
      <c r="L156" s="196">
        <v>1478.6641400000001</v>
      </c>
      <c r="M156" s="196">
        <v>0</v>
      </c>
      <c r="N156" s="196">
        <v>0</v>
      </c>
      <c r="O156" s="196">
        <v>18134.87</v>
      </c>
      <c r="P156" s="196">
        <v>18043.18</v>
      </c>
      <c r="Q156" s="196">
        <v>212953.26</v>
      </c>
      <c r="R156" s="368">
        <v>212918.56</v>
      </c>
      <c r="S156" s="231">
        <f>SUM(G156/C156)</f>
        <v>0.99998927421754547</v>
      </c>
      <c r="T156" s="224">
        <f>SUM(G156/D156)</f>
        <v>1</v>
      </c>
      <c r="U156" s="265">
        <f>SUM(H156/D156)</f>
        <v>0.4</v>
      </c>
      <c r="V156" s="206">
        <f>SUM(H156/G156)</f>
        <v>0.4</v>
      </c>
      <c r="W156" s="32"/>
      <c r="X156" s="32"/>
      <c r="Y156" s="32"/>
      <c r="Z156" s="32"/>
      <c r="AA156" s="32"/>
      <c r="AB156" s="32"/>
      <c r="AC156" s="32"/>
      <c r="AD156" s="32"/>
      <c r="AE156" s="32"/>
    </row>
    <row r="157" spans="1:31" s="27" customFormat="1" ht="77.25" customHeight="1" x14ac:dyDescent="0.25">
      <c r="A157" s="314" t="s">
        <v>128</v>
      </c>
      <c r="B157" s="67" t="s">
        <v>427</v>
      </c>
      <c r="C157" s="133">
        <v>278934</v>
      </c>
      <c r="D157" s="170">
        <v>278934.04959000001</v>
      </c>
      <c r="E157" s="141">
        <f t="shared" ref="E157:E159" si="101">I157+K157+M157+O157+Q157</f>
        <v>276894.13699999999</v>
      </c>
      <c r="F157" s="141">
        <f t="shared" ref="F157:F159" si="102">J157+L157+N157+P157+R157</f>
        <v>276097.25127000001</v>
      </c>
      <c r="G157" s="141">
        <f t="shared" ref="G157:G158" si="103">I157+K157</f>
        <v>276690.76321</v>
      </c>
      <c r="H157" s="141">
        <f t="shared" ref="H157:H158" si="104">J157+L157</f>
        <v>275893.87748000002</v>
      </c>
      <c r="I157" s="196">
        <v>0</v>
      </c>
      <c r="J157" s="196">
        <v>0</v>
      </c>
      <c r="K157" s="196">
        <v>276690.76321</v>
      </c>
      <c r="L157" s="196">
        <v>275893.87748000002</v>
      </c>
      <c r="M157" s="196">
        <v>0</v>
      </c>
      <c r="N157" s="196">
        <v>0</v>
      </c>
      <c r="O157" s="196">
        <v>203.37379000000001</v>
      </c>
      <c r="P157" s="196">
        <v>203.37379000000001</v>
      </c>
      <c r="Q157" s="196">
        <v>0</v>
      </c>
      <c r="R157" s="368">
        <v>0</v>
      </c>
      <c r="S157" s="231">
        <f t="shared" si="84"/>
        <v>0.99195782231639029</v>
      </c>
      <c r="T157" s="224">
        <f>SUM(G157/D157)</f>
        <v>0.99195764596220015</v>
      </c>
      <c r="U157" s="265">
        <f t="shared" si="80"/>
        <v>0.98910074939051484</v>
      </c>
      <c r="V157" s="223">
        <f t="shared" si="81"/>
        <v>0.9971199409739776</v>
      </c>
      <c r="W157" s="31"/>
      <c r="X157" s="31"/>
      <c r="Y157" s="31"/>
      <c r="Z157" s="31"/>
      <c r="AA157" s="31"/>
      <c r="AB157" s="31"/>
      <c r="AC157" s="31"/>
      <c r="AD157" s="31"/>
      <c r="AE157" s="31"/>
    </row>
    <row r="158" spans="1:31" s="27" customFormat="1" ht="132" customHeight="1" x14ac:dyDescent="0.35">
      <c r="A158" s="473" t="s">
        <v>221</v>
      </c>
      <c r="B158" s="67" t="s">
        <v>428</v>
      </c>
      <c r="C158" s="123">
        <v>141810</v>
      </c>
      <c r="D158" s="90">
        <v>141810</v>
      </c>
      <c r="E158" s="62">
        <f t="shared" si="101"/>
        <v>41700</v>
      </c>
      <c r="F158" s="62">
        <f t="shared" si="102"/>
        <v>41700</v>
      </c>
      <c r="G158" s="62">
        <f t="shared" si="103"/>
        <v>41700</v>
      </c>
      <c r="H158" s="62">
        <f t="shared" si="104"/>
        <v>41700</v>
      </c>
      <c r="I158" s="62">
        <v>0</v>
      </c>
      <c r="J158" s="87">
        <v>0</v>
      </c>
      <c r="K158" s="62">
        <v>41700</v>
      </c>
      <c r="L158" s="81">
        <v>41700</v>
      </c>
      <c r="M158" s="62">
        <v>0</v>
      </c>
      <c r="N158" s="62">
        <v>0</v>
      </c>
      <c r="O158" s="62">
        <v>0</v>
      </c>
      <c r="P158" s="62">
        <v>0</v>
      </c>
      <c r="Q158" s="167">
        <v>0</v>
      </c>
      <c r="R158" s="423">
        <v>0</v>
      </c>
      <c r="S158" s="236">
        <f t="shared" si="84"/>
        <v>0.29405542627459275</v>
      </c>
      <c r="T158" s="200">
        <f>SUM(G158/D158)</f>
        <v>0.29405542627459275</v>
      </c>
      <c r="U158" s="262">
        <f t="shared" ref="U158:U174" si="105">SUM(H158/D158)</f>
        <v>0.29405542627459275</v>
      </c>
      <c r="V158" s="201">
        <f t="shared" si="81"/>
        <v>1</v>
      </c>
      <c r="W158" s="31"/>
      <c r="X158" s="31"/>
      <c r="Y158" s="31"/>
      <c r="Z158" s="31"/>
      <c r="AA158" s="31"/>
      <c r="AB158" s="31"/>
      <c r="AC158" s="31"/>
      <c r="AD158" s="31"/>
      <c r="AE158" s="31"/>
    </row>
    <row r="159" spans="1:31" s="27" customFormat="1" ht="48" customHeight="1" x14ac:dyDescent="0.35">
      <c r="A159" s="475"/>
      <c r="B159" s="49" t="s">
        <v>42</v>
      </c>
      <c r="C159" s="108">
        <v>0</v>
      </c>
      <c r="D159" s="108">
        <v>0</v>
      </c>
      <c r="E159" s="58">
        <f t="shared" si="101"/>
        <v>0</v>
      </c>
      <c r="F159" s="58">
        <f t="shared" si="102"/>
        <v>0</v>
      </c>
      <c r="G159" s="58">
        <f t="shared" ref="G159:H166" si="106">I159+K159</f>
        <v>0</v>
      </c>
      <c r="H159" s="58">
        <f t="shared" si="106"/>
        <v>0</v>
      </c>
      <c r="I159" s="58">
        <v>0</v>
      </c>
      <c r="J159" s="159">
        <v>0</v>
      </c>
      <c r="K159" s="58">
        <v>0</v>
      </c>
      <c r="L159" s="85">
        <v>0</v>
      </c>
      <c r="M159" s="58">
        <v>0</v>
      </c>
      <c r="N159" s="58">
        <v>0</v>
      </c>
      <c r="O159" s="58">
        <v>0</v>
      </c>
      <c r="P159" s="58">
        <v>0</v>
      </c>
      <c r="Q159" s="168"/>
      <c r="R159" s="424"/>
      <c r="S159" s="285" t="e">
        <f t="shared" si="84"/>
        <v>#DIV/0!</v>
      </c>
      <c r="T159" s="263" t="e">
        <f>SUM(G159/D159)*100</f>
        <v>#DIV/0!</v>
      </c>
      <c r="U159" s="264" t="e">
        <f t="shared" si="105"/>
        <v>#DIV/0!</v>
      </c>
      <c r="V159" s="266" t="e">
        <f>SUM(I159/E159)</f>
        <v>#DIV/0!</v>
      </c>
      <c r="W159" s="31"/>
      <c r="X159" s="31"/>
      <c r="Y159" s="31"/>
      <c r="Z159" s="31"/>
      <c r="AA159" s="31"/>
      <c r="AB159" s="31"/>
      <c r="AC159" s="31"/>
      <c r="AD159" s="31"/>
      <c r="AE159" s="31"/>
    </row>
    <row r="160" spans="1:31" s="27" customFormat="1" ht="173.25" customHeight="1" x14ac:dyDescent="0.35">
      <c r="A160" s="473" t="s">
        <v>222</v>
      </c>
      <c r="B160" s="14" t="s">
        <v>223</v>
      </c>
      <c r="C160" s="246">
        <f>C162</f>
        <v>33516.699999999997</v>
      </c>
      <c r="D160" s="246">
        <f>D162</f>
        <v>33516.672999999995</v>
      </c>
      <c r="E160" s="60">
        <f t="shared" ref="E160:F166" si="107">I160+K160+M160+O160+Q160</f>
        <v>17886.24382</v>
      </c>
      <c r="F160" s="60">
        <f t="shared" si="107"/>
        <v>16635.585190000002</v>
      </c>
      <c r="G160" s="60">
        <f t="shared" si="106"/>
        <v>15314.41749</v>
      </c>
      <c r="H160" s="60">
        <f t="shared" si="106"/>
        <v>14063.758860000002</v>
      </c>
      <c r="I160" s="60">
        <f t="shared" ref="I160:R160" si="108">I162</f>
        <v>0</v>
      </c>
      <c r="J160" s="173">
        <f t="shared" si="108"/>
        <v>0</v>
      </c>
      <c r="K160" s="60">
        <f t="shared" si="108"/>
        <v>15314.41749</v>
      </c>
      <c r="L160" s="174">
        <f t="shared" si="108"/>
        <v>14063.758860000002</v>
      </c>
      <c r="M160" s="60">
        <f t="shared" si="108"/>
        <v>0</v>
      </c>
      <c r="N160" s="60">
        <f t="shared" si="108"/>
        <v>0</v>
      </c>
      <c r="O160" s="60">
        <f t="shared" si="108"/>
        <v>2571.8263299999999</v>
      </c>
      <c r="P160" s="60">
        <f t="shared" si="108"/>
        <v>2571.8263299999999</v>
      </c>
      <c r="Q160" s="60">
        <f t="shared" si="108"/>
        <v>0</v>
      </c>
      <c r="R160" s="316">
        <f t="shared" si="108"/>
        <v>0</v>
      </c>
      <c r="S160" s="231">
        <f t="shared" ref="S160:S193" si="109">SUM(G160/C160)</f>
        <v>0.45691901320834094</v>
      </c>
      <c r="T160" s="224">
        <f t="shared" ref="T160:T175" si="110">SUM(G160/D160)</f>
        <v>0.45691938128823234</v>
      </c>
      <c r="U160" s="265">
        <f t="shared" si="105"/>
        <v>0.41960485934865921</v>
      </c>
      <c r="V160" s="206">
        <f t="shared" ref="V160:V193" si="111">SUM(H160/G160)</f>
        <v>0.91833456082696896</v>
      </c>
      <c r="W160" s="31"/>
      <c r="X160" s="31"/>
      <c r="Y160" s="31"/>
      <c r="Z160" s="31"/>
      <c r="AA160" s="31"/>
      <c r="AB160" s="31"/>
      <c r="AC160" s="31"/>
      <c r="AD160" s="31"/>
      <c r="AE160" s="31"/>
    </row>
    <row r="161" spans="1:31" s="27" customFormat="1" ht="42" customHeight="1" x14ac:dyDescent="0.25">
      <c r="A161" s="475"/>
      <c r="B161" s="75" t="s">
        <v>42</v>
      </c>
      <c r="C161" s="176">
        <f>C163</f>
        <v>11160.5</v>
      </c>
      <c r="D161" s="176">
        <f>D163</f>
        <v>11160.521000000001</v>
      </c>
      <c r="E161" s="58">
        <f>K161+O161</f>
        <v>11922.16</v>
      </c>
      <c r="F161" s="58">
        <f>L161+P161</f>
        <v>11922.16</v>
      </c>
      <c r="G161" s="58">
        <f>K161</f>
        <v>9776.1712000000007</v>
      </c>
      <c r="H161" s="58">
        <f>L161</f>
        <v>9776.1712000000007</v>
      </c>
      <c r="I161" s="58">
        <v>0</v>
      </c>
      <c r="J161" s="159">
        <v>0</v>
      </c>
      <c r="K161" s="58">
        <f>K163</f>
        <v>9776.1712000000007</v>
      </c>
      <c r="L161" s="85">
        <f>L163</f>
        <v>9776.1712000000007</v>
      </c>
      <c r="M161" s="58">
        <v>0</v>
      </c>
      <c r="N161" s="58">
        <v>0</v>
      </c>
      <c r="O161" s="58">
        <f>O163</f>
        <v>2145.9888000000001</v>
      </c>
      <c r="P161" s="58">
        <f>P163</f>
        <v>2145.9888000000001</v>
      </c>
      <c r="Q161" s="58">
        <v>0</v>
      </c>
      <c r="R161" s="307">
        <v>0</v>
      </c>
      <c r="S161" s="231"/>
      <c r="T161" s="224"/>
      <c r="U161" s="265"/>
      <c r="V161" s="206"/>
      <c r="W161" s="31"/>
      <c r="X161" s="31"/>
      <c r="Y161" s="31"/>
      <c r="Z161" s="31"/>
      <c r="AA161" s="31"/>
      <c r="AB161" s="31"/>
      <c r="AC161" s="31"/>
      <c r="AD161" s="31"/>
      <c r="AE161" s="31"/>
    </row>
    <row r="162" spans="1:31" s="45" customFormat="1" ht="191.25" customHeight="1" x14ac:dyDescent="0.35">
      <c r="A162" s="476" t="s">
        <v>224</v>
      </c>
      <c r="B162" s="225" t="s">
        <v>225</v>
      </c>
      <c r="C162" s="267">
        <f>C164+C165+C166</f>
        <v>33516.699999999997</v>
      </c>
      <c r="D162" s="268">
        <f>D164+D165+D166</f>
        <v>33516.672999999995</v>
      </c>
      <c r="E162" s="269">
        <f t="shared" si="107"/>
        <v>17886.24382</v>
      </c>
      <c r="F162" s="269">
        <f t="shared" si="107"/>
        <v>16635.585190000002</v>
      </c>
      <c r="G162" s="269">
        <f t="shared" si="106"/>
        <v>15314.41749</v>
      </c>
      <c r="H162" s="269">
        <f t="shared" si="106"/>
        <v>14063.758860000002</v>
      </c>
      <c r="I162" s="269">
        <f t="shared" ref="I162:R162" si="112">I164+I165+I166</f>
        <v>0</v>
      </c>
      <c r="J162" s="270">
        <f t="shared" si="112"/>
        <v>0</v>
      </c>
      <c r="K162" s="269">
        <f t="shared" si="112"/>
        <v>15314.41749</v>
      </c>
      <c r="L162" s="271">
        <f t="shared" si="112"/>
        <v>14063.758860000002</v>
      </c>
      <c r="M162" s="269">
        <f t="shared" si="112"/>
        <v>0</v>
      </c>
      <c r="N162" s="269">
        <f t="shared" si="112"/>
        <v>0</v>
      </c>
      <c r="O162" s="269">
        <f t="shared" si="112"/>
        <v>2571.8263299999999</v>
      </c>
      <c r="P162" s="269">
        <f t="shared" si="112"/>
        <v>2571.8263299999999</v>
      </c>
      <c r="Q162" s="269">
        <f t="shared" si="112"/>
        <v>0</v>
      </c>
      <c r="R162" s="425">
        <f t="shared" si="112"/>
        <v>0</v>
      </c>
      <c r="S162" s="231">
        <f t="shared" si="109"/>
        <v>0.45691901320834094</v>
      </c>
      <c r="T162" s="224">
        <f t="shared" si="110"/>
        <v>0.45691938128823234</v>
      </c>
      <c r="U162" s="265">
        <f t="shared" si="105"/>
        <v>0.41960485934865921</v>
      </c>
      <c r="V162" s="206">
        <f t="shared" si="111"/>
        <v>0.91833456082696896</v>
      </c>
      <c r="W162" s="74"/>
      <c r="X162" s="74"/>
      <c r="Y162" s="74"/>
      <c r="Z162" s="74"/>
      <c r="AA162" s="74"/>
      <c r="AB162" s="74"/>
      <c r="AC162" s="74"/>
      <c r="AD162" s="74"/>
      <c r="AE162" s="74"/>
    </row>
    <row r="163" spans="1:31" s="45" customFormat="1" ht="43.5" customHeight="1" x14ac:dyDescent="0.25">
      <c r="A163" s="472"/>
      <c r="B163" s="75" t="s">
        <v>42</v>
      </c>
      <c r="C163" s="272">
        <f>C167</f>
        <v>11160.5</v>
      </c>
      <c r="D163" s="273">
        <f>D167</f>
        <v>11160.521000000001</v>
      </c>
      <c r="E163" s="83">
        <f>K163+O163</f>
        <v>11922.16</v>
      </c>
      <c r="F163" s="83">
        <f>L163+P163</f>
        <v>11922.16</v>
      </c>
      <c r="G163" s="83">
        <f>K163</f>
        <v>9776.1712000000007</v>
      </c>
      <c r="H163" s="83">
        <f>L163</f>
        <v>9776.1712000000007</v>
      </c>
      <c r="I163" s="83">
        <v>0</v>
      </c>
      <c r="J163" s="156">
        <v>0</v>
      </c>
      <c r="K163" s="83">
        <f>K167</f>
        <v>9776.1712000000007</v>
      </c>
      <c r="L163" s="82">
        <f>L167</f>
        <v>9776.1712000000007</v>
      </c>
      <c r="M163" s="83">
        <v>0</v>
      </c>
      <c r="N163" s="83">
        <v>0</v>
      </c>
      <c r="O163" s="83">
        <f>O167</f>
        <v>2145.9888000000001</v>
      </c>
      <c r="P163" s="83">
        <f>P167</f>
        <v>2145.9888000000001</v>
      </c>
      <c r="Q163" s="83">
        <v>0</v>
      </c>
      <c r="R163" s="347">
        <v>0</v>
      </c>
      <c r="S163" s="231"/>
      <c r="T163" s="224"/>
      <c r="U163" s="265"/>
      <c r="V163" s="206"/>
      <c r="W163" s="74"/>
      <c r="X163" s="74"/>
      <c r="Y163" s="74"/>
      <c r="Z163" s="74"/>
      <c r="AA163" s="74"/>
      <c r="AB163" s="74"/>
      <c r="AC163" s="74"/>
      <c r="AD163" s="74"/>
      <c r="AE163" s="74"/>
    </row>
    <row r="164" spans="1:31" s="27" customFormat="1" ht="104.25" customHeight="1" thickBot="1" x14ac:dyDescent="0.3">
      <c r="A164" s="317" t="s">
        <v>226</v>
      </c>
      <c r="B164" s="426" t="s">
        <v>429</v>
      </c>
      <c r="C164" s="358">
        <v>22356.2</v>
      </c>
      <c r="D164" s="396">
        <v>22356.151999999998</v>
      </c>
      <c r="E164" s="321">
        <f t="shared" si="107"/>
        <v>5964.0838199999998</v>
      </c>
      <c r="F164" s="321">
        <f t="shared" si="107"/>
        <v>4713.4251899999999</v>
      </c>
      <c r="G164" s="321">
        <f t="shared" si="106"/>
        <v>5538.24629</v>
      </c>
      <c r="H164" s="321">
        <f t="shared" si="106"/>
        <v>4287.5876600000001</v>
      </c>
      <c r="I164" s="321">
        <v>0</v>
      </c>
      <c r="J164" s="427">
        <v>0</v>
      </c>
      <c r="K164" s="321">
        <v>5538.24629</v>
      </c>
      <c r="L164" s="428">
        <v>4287.5876600000001</v>
      </c>
      <c r="M164" s="321">
        <v>0</v>
      </c>
      <c r="N164" s="321">
        <v>0</v>
      </c>
      <c r="O164" s="321">
        <v>425.83753000000002</v>
      </c>
      <c r="P164" s="321">
        <v>425.83753000000002</v>
      </c>
      <c r="Q164" s="321">
        <v>0</v>
      </c>
      <c r="R164" s="323">
        <v>0</v>
      </c>
      <c r="S164" s="231">
        <f t="shared" si="109"/>
        <v>0.24772753374902712</v>
      </c>
      <c r="T164" s="224">
        <f t="shared" si="110"/>
        <v>0.24772806563490893</v>
      </c>
      <c r="U164" s="265">
        <f t="shared" si="105"/>
        <v>0.19178558367289686</v>
      </c>
      <c r="V164" s="206">
        <f t="shared" si="111"/>
        <v>0.77417785982934317</v>
      </c>
      <c r="W164" s="31"/>
      <c r="X164" s="31"/>
      <c r="Y164" s="31"/>
      <c r="Z164" s="31"/>
      <c r="AA164" s="31"/>
      <c r="AB164" s="31"/>
      <c r="AC164" s="31"/>
      <c r="AD164" s="31"/>
      <c r="AE164" s="31"/>
    </row>
    <row r="165" spans="1:31" s="27" customFormat="1" ht="114.75" customHeight="1" x14ac:dyDescent="0.25">
      <c r="A165" s="324" t="s">
        <v>227</v>
      </c>
      <c r="B165" s="429" t="s">
        <v>430</v>
      </c>
      <c r="C165" s="354">
        <v>0</v>
      </c>
      <c r="D165" s="327">
        <v>0</v>
      </c>
      <c r="E165" s="328">
        <f t="shared" si="107"/>
        <v>0</v>
      </c>
      <c r="F165" s="328">
        <f t="shared" si="107"/>
        <v>0</v>
      </c>
      <c r="G165" s="328">
        <f t="shared" si="106"/>
        <v>0</v>
      </c>
      <c r="H165" s="328">
        <f t="shared" si="106"/>
        <v>0</v>
      </c>
      <c r="I165" s="328">
        <v>0</v>
      </c>
      <c r="J165" s="430">
        <v>0</v>
      </c>
      <c r="K165" s="328">
        <v>0</v>
      </c>
      <c r="L165" s="431">
        <v>0</v>
      </c>
      <c r="M165" s="328">
        <v>0</v>
      </c>
      <c r="N165" s="328">
        <v>0</v>
      </c>
      <c r="O165" s="328">
        <v>0</v>
      </c>
      <c r="P165" s="328">
        <v>0</v>
      </c>
      <c r="Q165" s="432">
        <v>0</v>
      </c>
      <c r="R165" s="330">
        <v>0</v>
      </c>
      <c r="S165" s="231" t="e">
        <f t="shared" si="109"/>
        <v>#DIV/0!</v>
      </c>
      <c r="T165" s="224" t="e">
        <f t="shared" si="110"/>
        <v>#DIV/0!</v>
      </c>
      <c r="U165" s="265" t="e">
        <f t="shared" si="105"/>
        <v>#DIV/0!</v>
      </c>
      <c r="V165" s="206" t="e">
        <f t="shared" si="111"/>
        <v>#DIV/0!</v>
      </c>
      <c r="W165" s="31"/>
      <c r="X165" s="31"/>
      <c r="Y165" s="31"/>
      <c r="Z165" s="31"/>
      <c r="AA165" s="31"/>
      <c r="AB165" s="31"/>
      <c r="AC165" s="31"/>
      <c r="AD165" s="31"/>
      <c r="AE165" s="31"/>
    </row>
    <row r="166" spans="1:31" s="27" customFormat="1" ht="96.75" customHeight="1" x14ac:dyDescent="0.35">
      <c r="A166" s="473" t="s">
        <v>228</v>
      </c>
      <c r="B166" s="93" t="s">
        <v>431</v>
      </c>
      <c r="C166" s="171">
        <v>11160.5</v>
      </c>
      <c r="D166" s="172">
        <v>11160.521000000001</v>
      </c>
      <c r="E166" s="60">
        <f t="shared" si="107"/>
        <v>11922.16</v>
      </c>
      <c r="F166" s="60">
        <f t="shared" si="107"/>
        <v>11922.16</v>
      </c>
      <c r="G166" s="60">
        <f t="shared" si="106"/>
        <v>9776.1712000000007</v>
      </c>
      <c r="H166" s="60">
        <f t="shared" si="106"/>
        <v>9776.1712000000007</v>
      </c>
      <c r="I166" s="60">
        <v>0</v>
      </c>
      <c r="J166" s="173">
        <v>0</v>
      </c>
      <c r="K166" s="60">
        <v>9776.1712000000007</v>
      </c>
      <c r="L166" s="174">
        <v>9776.1712000000007</v>
      </c>
      <c r="M166" s="60">
        <v>0</v>
      </c>
      <c r="N166" s="60">
        <v>0</v>
      </c>
      <c r="O166" s="60">
        <v>2145.9888000000001</v>
      </c>
      <c r="P166" s="60">
        <v>2145.9888000000001</v>
      </c>
      <c r="Q166" s="168">
        <v>0</v>
      </c>
      <c r="R166" s="316">
        <v>0</v>
      </c>
      <c r="S166" s="231">
        <f t="shared" si="109"/>
        <v>0.87596175798575338</v>
      </c>
      <c r="T166" s="224">
        <f t="shared" si="110"/>
        <v>0.87596010974756466</v>
      </c>
      <c r="U166" s="265">
        <f t="shared" si="105"/>
        <v>0.87596010974756466</v>
      </c>
      <c r="V166" s="206">
        <f t="shared" si="111"/>
        <v>1</v>
      </c>
      <c r="W166" s="31"/>
      <c r="X166" s="31"/>
      <c r="Y166" s="31"/>
      <c r="Z166" s="31"/>
      <c r="AA166" s="31"/>
      <c r="AB166" s="31"/>
      <c r="AC166" s="31"/>
      <c r="AD166" s="31"/>
      <c r="AE166" s="31"/>
    </row>
    <row r="167" spans="1:31" s="27" customFormat="1" ht="44.25" customHeight="1" x14ac:dyDescent="0.25">
      <c r="A167" s="475"/>
      <c r="B167" s="75" t="s">
        <v>42</v>
      </c>
      <c r="C167" s="175">
        <v>11160.5</v>
      </c>
      <c r="D167" s="176">
        <v>11160.521000000001</v>
      </c>
      <c r="E167" s="58">
        <f>I167+K167+O167+Q167</f>
        <v>11922.16</v>
      </c>
      <c r="F167" s="58">
        <f>J167+L167+P167+R167</f>
        <v>11922.16</v>
      </c>
      <c r="G167" s="58">
        <v>0</v>
      </c>
      <c r="H167" s="58">
        <v>0</v>
      </c>
      <c r="I167" s="58">
        <v>0</v>
      </c>
      <c r="J167" s="159">
        <v>0</v>
      </c>
      <c r="K167" s="58">
        <v>9776.1712000000007</v>
      </c>
      <c r="L167" s="85">
        <v>9776.1712000000007</v>
      </c>
      <c r="M167" s="58">
        <v>0</v>
      </c>
      <c r="N167" s="58">
        <v>0</v>
      </c>
      <c r="O167" s="58">
        <v>2145.9888000000001</v>
      </c>
      <c r="P167" s="58">
        <v>2145.9888000000001</v>
      </c>
      <c r="Q167" s="177">
        <v>0</v>
      </c>
      <c r="R167" s="307">
        <v>0</v>
      </c>
      <c r="S167" s="231"/>
      <c r="T167" s="224"/>
      <c r="U167" s="265"/>
      <c r="V167" s="206"/>
      <c r="W167" s="31"/>
      <c r="X167" s="31"/>
      <c r="Y167" s="31"/>
      <c r="Z167" s="31"/>
      <c r="AA167" s="31"/>
      <c r="AB167" s="31"/>
      <c r="AC167" s="31"/>
      <c r="AD167" s="31"/>
      <c r="AE167" s="31"/>
    </row>
    <row r="168" spans="1:31" s="13" customFormat="1" ht="90" customHeight="1" x14ac:dyDescent="0.35">
      <c r="A168" s="311" t="s">
        <v>23</v>
      </c>
      <c r="B168" s="14" t="s">
        <v>82</v>
      </c>
      <c r="C168" s="105">
        <f>C169+C170+C171+C172+C174+C173</f>
        <v>577675</v>
      </c>
      <c r="D168" s="105">
        <f>D169+D170+D171+D172+D174+D173</f>
        <v>578528.39127000002</v>
      </c>
      <c r="E168" s="105">
        <f>I168+K168+M168+O168+Q168</f>
        <v>1103051.3111399999</v>
      </c>
      <c r="F168" s="105">
        <f>J168+L168+N168+P168+R168</f>
        <v>1098146.47744</v>
      </c>
      <c r="G168" s="105">
        <f>I168+K168</f>
        <v>485017.38114000001</v>
      </c>
      <c r="H168" s="105">
        <f>J168+L168</f>
        <v>482300.40743999992</v>
      </c>
      <c r="I168" s="105">
        <f>I169+I170+I171+I172+I174+I173</f>
        <v>887</v>
      </c>
      <c r="J168" s="105">
        <f>J169+J170+J171+J172+J174+J173</f>
        <v>880.85100999999997</v>
      </c>
      <c r="K168" s="198">
        <f>K169+K170+K171+K172+K173+K174</f>
        <v>484130.38114000001</v>
      </c>
      <c r="L168" s="198">
        <f>L169+L170+L171+L172+L173+L174</f>
        <v>481419.55642999994</v>
      </c>
      <c r="M168" s="198">
        <f>M169+M170+M171+M172+M174+M173</f>
        <v>75817.100000000006</v>
      </c>
      <c r="N168" s="198">
        <f>N169+N170+N171+N172+N174+N173</f>
        <v>75817.100000000006</v>
      </c>
      <c r="O168" s="106">
        <f t="shared" ref="O168:R168" si="113">O169+O170+O171+O172+O174</f>
        <v>33374.11</v>
      </c>
      <c r="P168" s="106">
        <f t="shared" si="113"/>
        <v>31186.25</v>
      </c>
      <c r="Q168" s="198">
        <f t="shared" si="113"/>
        <v>508842.72</v>
      </c>
      <c r="R168" s="312">
        <f t="shared" si="113"/>
        <v>508842.72</v>
      </c>
      <c r="S168" s="382">
        <f t="shared" si="109"/>
        <v>0.839602512035314</v>
      </c>
      <c r="T168" s="209">
        <f t="shared" si="110"/>
        <v>0.83836400850661397</v>
      </c>
      <c r="U168" s="241">
        <f t="shared" si="105"/>
        <v>0.8336676552402934</v>
      </c>
      <c r="V168" s="206">
        <f t="shared" si="111"/>
        <v>0.99439819312533906</v>
      </c>
      <c r="W168" s="18"/>
      <c r="X168" s="18"/>
      <c r="Y168" s="18"/>
      <c r="Z168" s="18"/>
      <c r="AA168" s="18"/>
      <c r="AB168" s="18"/>
      <c r="AC168" s="18"/>
      <c r="AD168" s="18"/>
      <c r="AE168" s="18"/>
    </row>
    <row r="169" spans="1:31" s="35" customFormat="1" ht="104.25" customHeight="1" x14ac:dyDescent="0.25">
      <c r="A169" s="331" t="s">
        <v>120</v>
      </c>
      <c r="B169" s="14" t="s">
        <v>367</v>
      </c>
      <c r="C169" s="147">
        <v>80000</v>
      </c>
      <c r="D169" s="148">
        <v>80000</v>
      </c>
      <c r="E169" s="141">
        <f t="shared" si="70"/>
        <v>563637.57897000003</v>
      </c>
      <c r="F169" s="141">
        <f t="shared" si="71"/>
        <v>563633.41226999997</v>
      </c>
      <c r="G169" s="141">
        <f t="shared" ref="G169:H175" si="114">I169+K169</f>
        <v>56117.95897</v>
      </c>
      <c r="H169" s="141">
        <f t="shared" si="114"/>
        <v>56113.792269999998</v>
      </c>
      <c r="I169" s="196">
        <v>0</v>
      </c>
      <c r="J169" s="196">
        <v>0</v>
      </c>
      <c r="K169" s="196">
        <v>56117.95897</v>
      </c>
      <c r="L169" s="196">
        <v>56113.792269999998</v>
      </c>
      <c r="M169" s="196">
        <v>0</v>
      </c>
      <c r="N169" s="196">
        <v>0</v>
      </c>
      <c r="O169" s="196">
        <v>0</v>
      </c>
      <c r="P169" s="196">
        <v>0</v>
      </c>
      <c r="Q169" s="196">
        <v>507519.62</v>
      </c>
      <c r="R169" s="368">
        <v>507519.62</v>
      </c>
      <c r="S169" s="382">
        <f t="shared" si="109"/>
        <v>0.70147448712500005</v>
      </c>
      <c r="T169" s="209">
        <f t="shared" si="110"/>
        <v>0.70147448712500005</v>
      </c>
      <c r="U169" s="241">
        <f t="shared" si="105"/>
        <v>0.70142240337499995</v>
      </c>
      <c r="V169" s="206">
        <f t="shared" si="111"/>
        <v>0.99992575104161885</v>
      </c>
      <c r="W169" s="30"/>
      <c r="X169" s="30"/>
      <c r="Y169" s="30"/>
      <c r="Z169" s="30"/>
      <c r="AA169" s="30"/>
      <c r="AB169" s="30"/>
      <c r="AC169" s="30"/>
      <c r="AD169" s="30"/>
      <c r="AE169" s="30"/>
    </row>
    <row r="170" spans="1:31" s="35" customFormat="1" ht="82.5" customHeight="1" x14ac:dyDescent="0.25">
      <c r="A170" s="376" t="s">
        <v>121</v>
      </c>
      <c r="B170" s="100" t="s">
        <v>368</v>
      </c>
      <c r="C170" s="141">
        <v>72950.399999999994</v>
      </c>
      <c r="D170" s="178">
        <v>72950.399999999994</v>
      </c>
      <c r="E170" s="141">
        <f t="shared" si="70"/>
        <v>70180.251220000006</v>
      </c>
      <c r="F170" s="141">
        <f t="shared" si="71"/>
        <v>70180.251220000006</v>
      </c>
      <c r="G170" s="141">
        <f t="shared" si="114"/>
        <v>70180.251220000006</v>
      </c>
      <c r="H170" s="141">
        <f t="shared" si="114"/>
        <v>70180.251220000006</v>
      </c>
      <c r="I170" s="196">
        <v>0</v>
      </c>
      <c r="J170" s="196">
        <v>0</v>
      </c>
      <c r="K170" s="196">
        <v>70180.251220000006</v>
      </c>
      <c r="L170" s="196">
        <v>70180.251220000006</v>
      </c>
      <c r="M170" s="196">
        <v>0</v>
      </c>
      <c r="N170" s="196">
        <v>0</v>
      </c>
      <c r="O170" s="196">
        <v>0</v>
      </c>
      <c r="P170" s="196">
        <v>0</v>
      </c>
      <c r="Q170" s="196">
        <v>0</v>
      </c>
      <c r="R170" s="368">
        <v>0</v>
      </c>
      <c r="S170" s="382">
        <f t="shared" si="109"/>
        <v>0.96202695557529516</v>
      </c>
      <c r="T170" s="209">
        <f t="shared" si="110"/>
        <v>0.96202695557529516</v>
      </c>
      <c r="U170" s="241">
        <f t="shared" si="105"/>
        <v>0.96202695557529516</v>
      </c>
      <c r="V170" s="206">
        <f t="shared" si="111"/>
        <v>1</v>
      </c>
      <c r="W170" s="30"/>
      <c r="X170" s="30"/>
      <c r="Y170" s="30"/>
      <c r="Z170" s="30"/>
      <c r="AA170" s="30"/>
      <c r="AB170" s="30"/>
      <c r="AC170" s="30"/>
      <c r="AD170" s="30"/>
      <c r="AE170" s="30"/>
    </row>
    <row r="171" spans="1:31" s="35" customFormat="1" ht="86.25" customHeight="1" x14ac:dyDescent="0.25">
      <c r="A171" s="331" t="s">
        <v>122</v>
      </c>
      <c r="B171" s="14" t="s">
        <v>369</v>
      </c>
      <c r="C171" s="146">
        <v>286981.2</v>
      </c>
      <c r="D171" s="146">
        <v>286981.2</v>
      </c>
      <c r="E171" s="141">
        <f t="shared" si="70"/>
        <v>256034.93368000002</v>
      </c>
      <c r="F171" s="141">
        <f t="shared" si="71"/>
        <v>253847.07368</v>
      </c>
      <c r="G171" s="141">
        <f t="shared" si="114"/>
        <v>222410.82368</v>
      </c>
      <c r="H171" s="141">
        <f t="shared" si="114"/>
        <v>222410.82368</v>
      </c>
      <c r="I171" s="196">
        <v>0</v>
      </c>
      <c r="J171" s="196">
        <v>0</v>
      </c>
      <c r="K171" s="196">
        <v>222410.82368</v>
      </c>
      <c r="L171" s="196">
        <v>222410.82368</v>
      </c>
      <c r="M171" s="196">
        <v>0</v>
      </c>
      <c r="N171" s="196">
        <v>0</v>
      </c>
      <c r="O171" s="196">
        <v>33374.11</v>
      </c>
      <c r="P171" s="196">
        <v>31186.25</v>
      </c>
      <c r="Q171" s="196">
        <v>250</v>
      </c>
      <c r="R171" s="368">
        <v>250</v>
      </c>
      <c r="S171" s="382">
        <f t="shared" si="109"/>
        <v>0.77500137179717699</v>
      </c>
      <c r="T171" s="209">
        <f t="shared" si="110"/>
        <v>0.77500137179717699</v>
      </c>
      <c r="U171" s="241">
        <f t="shared" si="105"/>
        <v>0.77500137179717699</v>
      </c>
      <c r="V171" s="206">
        <f t="shared" si="111"/>
        <v>1</v>
      </c>
      <c r="W171" s="30"/>
      <c r="X171" s="30"/>
      <c r="Y171" s="30"/>
      <c r="Z171" s="30"/>
      <c r="AA171" s="30"/>
      <c r="AB171" s="30"/>
      <c r="AC171" s="30"/>
      <c r="AD171" s="30"/>
      <c r="AE171" s="30"/>
    </row>
    <row r="172" spans="1:31" s="35" customFormat="1" ht="174" customHeight="1" x14ac:dyDescent="0.25">
      <c r="A172" s="331" t="s">
        <v>123</v>
      </c>
      <c r="B172" s="14" t="s">
        <v>370</v>
      </c>
      <c r="C172" s="146">
        <v>22206.3</v>
      </c>
      <c r="D172" s="146">
        <v>22206.3</v>
      </c>
      <c r="E172" s="141">
        <f t="shared" si="70"/>
        <v>23279.399999999998</v>
      </c>
      <c r="F172" s="141">
        <f t="shared" si="71"/>
        <v>23279.399999999998</v>
      </c>
      <c r="G172" s="141">
        <f t="shared" si="114"/>
        <v>22206.3</v>
      </c>
      <c r="H172" s="141">
        <f t="shared" si="114"/>
        <v>22206.3</v>
      </c>
      <c r="I172" s="196">
        <v>0</v>
      </c>
      <c r="J172" s="196">
        <v>0</v>
      </c>
      <c r="K172" s="196">
        <v>22206.3</v>
      </c>
      <c r="L172" s="196">
        <v>22206.3</v>
      </c>
      <c r="M172" s="196">
        <v>0</v>
      </c>
      <c r="N172" s="196">
        <v>0</v>
      </c>
      <c r="O172" s="196">
        <v>0</v>
      </c>
      <c r="P172" s="196">
        <v>0</v>
      </c>
      <c r="Q172" s="196">
        <v>1073.0999999999999</v>
      </c>
      <c r="R172" s="368">
        <v>1073.0999999999999</v>
      </c>
      <c r="S172" s="382">
        <f t="shared" si="109"/>
        <v>1</v>
      </c>
      <c r="T172" s="209">
        <f t="shared" si="110"/>
        <v>1</v>
      </c>
      <c r="U172" s="241">
        <f t="shared" si="105"/>
        <v>1</v>
      </c>
      <c r="V172" s="206">
        <f t="shared" si="111"/>
        <v>1</v>
      </c>
      <c r="W172" s="30"/>
      <c r="X172" s="30"/>
      <c r="Y172" s="30"/>
      <c r="Z172" s="30"/>
      <c r="AA172" s="30"/>
      <c r="AB172" s="30"/>
      <c r="AC172" s="30"/>
      <c r="AD172" s="30"/>
      <c r="AE172" s="30"/>
    </row>
    <row r="173" spans="1:31" s="35" customFormat="1" ht="81.75" customHeight="1" x14ac:dyDescent="0.25">
      <c r="A173" s="331" t="s">
        <v>124</v>
      </c>
      <c r="B173" s="67" t="s">
        <v>432</v>
      </c>
      <c r="C173" s="133">
        <v>68667.8</v>
      </c>
      <c r="D173" s="133">
        <v>68667.8</v>
      </c>
      <c r="E173" s="141">
        <f t="shared" ref="E173" si="115">I173+K173+M173+O173+Q173</f>
        <v>144121.85632000002</v>
      </c>
      <c r="F173" s="141">
        <f t="shared" ref="F173" si="116">J173+L173+N173+P173+R173</f>
        <v>144121.01614000002</v>
      </c>
      <c r="G173" s="141">
        <f t="shared" ref="G173" si="117">I173+K173</f>
        <v>68304.75632</v>
      </c>
      <c r="H173" s="141">
        <f t="shared" ref="H173" si="118">J173+L173</f>
        <v>68303.916140000001</v>
      </c>
      <c r="I173" s="196">
        <v>0</v>
      </c>
      <c r="J173" s="196">
        <v>0</v>
      </c>
      <c r="K173" s="196">
        <v>68304.75632</v>
      </c>
      <c r="L173" s="196">
        <v>68303.916140000001</v>
      </c>
      <c r="M173" s="196">
        <v>75817.100000000006</v>
      </c>
      <c r="N173" s="196">
        <v>75817.100000000006</v>
      </c>
      <c r="O173" s="196">
        <v>0</v>
      </c>
      <c r="P173" s="196">
        <v>0</v>
      </c>
      <c r="Q173" s="196">
        <v>0</v>
      </c>
      <c r="R173" s="368">
        <v>0</v>
      </c>
      <c r="S173" s="382">
        <f t="shared" si="109"/>
        <v>0.99471304337695399</v>
      </c>
      <c r="T173" s="209">
        <f t="shared" si="110"/>
        <v>0.99471304337695399</v>
      </c>
      <c r="U173" s="241">
        <f t="shared" si="105"/>
        <v>0.99470080794783</v>
      </c>
      <c r="V173" s="206">
        <f t="shared" si="111"/>
        <v>0.99998769953887157</v>
      </c>
      <c r="W173" s="30"/>
      <c r="X173" s="30"/>
      <c r="Y173" s="30"/>
      <c r="Z173" s="30"/>
      <c r="AA173" s="30"/>
      <c r="AB173" s="30"/>
      <c r="AC173" s="30"/>
      <c r="AD173" s="30"/>
      <c r="AE173" s="30"/>
    </row>
    <row r="174" spans="1:31" s="35" customFormat="1" ht="172.5" customHeight="1" x14ac:dyDescent="0.25">
      <c r="A174" s="391" t="s">
        <v>176</v>
      </c>
      <c r="B174" s="14" t="s">
        <v>371</v>
      </c>
      <c r="C174" s="148">
        <v>46869.3</v>
      </c>
      <c r="D174" s="148">
        <v>47722.691270000003</v>
      </c>
      <c r="E174" s="141">
        <f t="shared" si="70"/>
        <v>45797.290950000002</v>
      </c>
      <c r="F174" s="141">
        <f t="shared" si="71"/>
        <v>43085.324130000001</v>
      </c>
      <c r="G174" s="141">
        <f>I174+K174</f>
        <v>45797.290950000002</v>
      </c>
      <c r="H174" s="141">
        <f t="shared" si="114"/>
        <v>43085.324130000001</v>
      </c>
      <c r="I174" s="196">
        <v>887</v>
      </c>
      <c r="J174" s="196">
        <v>880.85100999999997</v>
      </c>
      <c r="K174" s="196">
        <v>44910.290950000002</v>
      </c>
      <c r="L174" s="196">
        <v>42204.473120000002</v>
      </c>
      <c r="M174" s="196">
        <v>0</v>
      </c>
      <c r="N174" s="196">
        <v>0</v>
      </c>
      <c r="O174" s="196">
        <v>0</v>
      </c>
      <c r="P174" s="196">
        <v>0</v>
      </c>
      <c r="Q174" s="196">
        <v>0</v>
      </c>
      <c r="R174" s="368">
        <v>0</v>
      </c>
      <c r="S174" s="382">
        <f t="shared" si="109"/>
        <v>0.97712769232738705</v>
      </c>
      <c r="T174" s="209">
        <f t="shared" si="110"/>
        <v>0.95965440613760256</v>
      </c>
      <c r="U174" s="241">
        <f t="shared" si="105"/>
        <v>0.90282678917324177</v>
      </c>
      <c r="V174" s="223">
        <f t="shared" si="111"/>
        <v>0.94078324801000046</v>
      </c>
      <c r="W174" s="30"/>
      <c r="X174" s="30"/>
      <c r="Y174" s="30"/>
      <c r="Z174" s="30"/>
      <c r="AA174" s="30"/>
      <c r="AB174" s="30"/>
      <c r="AC174" s="30"/>
      <c r="AD174" s="30"/>
      <c r="AE174" s="30"/>
    </row>
    <row r="175" spans="1:31" s="8" customFormat="1" ht="55.5" customHeight="1" x14ac:dyDescent="0.35">
      <c r="A175" s="465" t="s">
        <v>24</v>
      </c>
      <c r="B175" s="71" t="s">
        <v>38</v>
      </c>
      <c r="C175" s="116">
        <f>C177+C178+C180+C182+C184+C193+C185</f>
        <v>1797536.6</v>
      </c>
      <c r="D175" s="90">
        <f>D177+D178+D180+D182+D184+D193+D185</f>
        <v>1799059.0889199998</v>
      </c>
      <c r="E175" s="135">
        <f t="shared" ref="E175:E195" si="119">I175+K175+M175+O175+Q175</f>
        <v>1988286.2826099999</v>
      </c>
      <c r="F175" s="90">
        <f t="shared" ref="F175:F193" si="120">J175+L175+N175+P175+R175</f>
        <v>1970659.2133400002</v>
      </c>
      <c r="G175" s="136">
        <f t="shared" si="114"/>
        <v>1773947.4404199999</v>
      </c>
      <c r="H175" s="136">
        <f t="shared" si="114"/>
        <v>1771824.9530000002</v>
      </c>
      <c r="I175" s="136">
        <f>I177+I178+I180+I182+I184+I193+I185</f>
        <v>171030.11880999999</v>
      </c>
      <c r="J175" s="136">
        <f>J177+J178+J180+J182+J184+J193+J185</f>
        <v>170617.32829</v>
      </c>
      <c r="K175" s="70">
        <f>K177+K178+K180+K182+K184+K193+K185</f>
        <v>1602917.32161</v>
      </c>
      <c r="L175" s="70">
        <f>L177+L178+L180+L182+L184+L193+L185</f>
        <v>1601207.6247100001</v>
      </c>
      <c r="M175" s="70">
        <f>M177+M178+M180+M182+M184+M185+M193</f>
        <v>0</v>
      </c>
      <c r="N175" s="70">
        <f>N177+N178+N180+N182+N184+N185+N193</f>
        <v>0</v>
      </c>
      <c r="O175" s="137">
        <f>O177+O178+O180+O182+O184+O185+O193</f>
        <v>0</v>
      </c>
      <c r="P175" s="137">
        <f>P177+P178+P180+P182+P184+P185+P193</f>
        <v>0</v>
      </c>
      <c r="Q175" s="70">
        <f>Q177+Q178+Q180+Q182+Q184+Q193+Q185</f>
        <v>214338.84219</v>
      </c>
      <c r="R175" s="306">
        <f>R177+R178+R180+R182+R184+R193+R185</f>
        <v>198834.26034000001</v>
      </c>
      <c r="S175" s="236">
        <f t="shared" si="109"/>
        <v>0.98687695172382017</v>
      </c>
      <c r="T175" s="201">
        <f t="shared" si="110"/>
        <v>0.98604178781305352</v>
      </c>
      <c r="U175" s="262">
        <f t="shared" ref="U175:U193" si="121">SUM(H175/E175)*100</f>
        <v>89.113170899823672</v>
      </c>
      <c r="V175" s="201">
        <f t="shared" si="111"/>
        <v>0.99880352293893382</v>
      </c>
      <c r="W175" s="7"/>
      <c r="X175" s="7"/>
      <c r="Y175" s="7"/>
      <c r="Z175" s="7"/>
      <c r="AA175" s="7"/>
      <c r="AB175" s="7"/>
      <c r="AC175" s="7"/>
      <c r="AD175" s="7"/>
      <c r="AE175" s="7"/>
    </row>
    <row r="176" spans="1:31" s="27" customFormat="1" ht="42.75" customHeight="1" x14ac:dyDescent="0.25">
      <c r="A176" s="466"/>
      <c r="B176" s="72" t="s">
        <v>264</v>
      </c>
      <c r="C176" s="159">
        <f>C179+C181+C183+C186</f>
        <v>91196.599999999991</v>
      </c>
      <c r="D176" s="58">
        <f>D179+D181+D183+D186</f>
        <v>91196.612669999988</v>
      </c>
      <c r="E176" s="274">
        <f t="shared" si="119"/>
        <v>67028.088229999994</v>
      </c>
      <c r="F176" s="238">
        <f t="shared" si="120"/>
        <v>66525.070559999993</v>
      </c>
      <c r="G176" s="238">
        <f t="shared" ref="G176:H178" si="122">I176+K176</f>
        <v>67028.088229999994</v>
      </c>
      <c r="H176" s="238">
        <f t="shared" si="122"/>
        <v>66525.070559999993</v>
      </c>
      <c r="I176" s="238">
        <f>I179+I183+I186</f>
        <v>50798.62556</v>
      </c>
      <c r="J176" s="238">
        <f>J183+J179+J186</f>
        <v>50385.835760000002</v>
      </c>
      <c r="K176" s="83">
        <f>K179+K183+K186+K181</f>
        <v>16229.462670000001</v>
      </c>
      <c r="L176" s="83">
        <f>L179+L183+L186+L181</f>
        <v>16139.234799999998</v>
      </c>
      <c r="M176" s="83">
        <f>M178+M180+M183</f>
        <v>0</v>
      </c>
      <c r="N176" s="83">
        <f>N179+N181+N183</f>
        <v>0</v>
      </c>
      <c r="O176" s="239">
        <f>O178+O180+O183</f>
        <v>0</v>
      </c>
      <c r="P176" s="239">
        <f>P178+P180+P183</f>
        <v>0</v>
      </c>
      <c r="Q176" s="83">
        <f>Q179+Q183</f>
        <v>0</v>
      </c>
      <c r="R176" s="347">
        <f>R179+R183</f>
        <v>0</v>
      </c>
      <c r="S176" s="235">
        <f t="shared" si="109"/>
        <v>0.73498450852334407</v>
      </c>
      <c r="T176" s="266">
        <f>SUM(G176/D176)*100</f>
        <v>73.498440641150637</v>
      </c>
      <c r="U176" s="264">
        <f t="shared" si="121"/>
        <v>99.249541970712414</v>
      </c>
      <c r="V176" s="203">
        <f t="shared" si="111"/>
        <v>0.99249541970712418</v>
      </c>
      <c r="W176" s="31"/>
      <c r="X176" s="31"/>
      <c r="Y176" s="31"/>
      <c r="Z176" s="31"/>
      <c r="AA176" s="31"/>
      <c r="AB176" s="31"/>
      <c r="AC176" s="31"/>
      <c r="AD176" s="31"/>
      <c r="AE176" s="31"/>
    </row>
    <row r="177" spans="1:31" s="35" customFormat="1" ht="59.25" customHeight="1" thickBot="1" x14ac:dyDescent="0.3">
      <c r="A177" s="393" t="s">
        <v>114</v>
      </c>
      <c r="B177" s="318" t="s">
        <v>372</v>
      </c>
      <c r="C177" s="433">
        <v>4700</v>
      </c>
      <c r="D177" s="434">
        <v>4700</v>
      </c>
      <c r="E177" s="396">
        <f t="shared" si="119"/>
        <v>4738.5</v>
      </c>
      <c r="F177" s="396">
        <f t="shared" si="120"/>
        <v>4738.5</v>
      </c>
      <c r="G177" s="396">
        <f t="shared" si="122"/>
        <v>4700</v>
      </c>
      <c r="H177" s="396">
        <f t="shared" si="122"/>
        <v>4700</v>
      </c>
      <c r="I177" s="397">
        <v>0</v>
      </c>
      <c r="J177" s="397">
        <v>0</v>
      </c>
      <c r="K177" s="397">
        <v>4700</v>
      </c>
      <c r="L177" s="397">
        <v>4700</v>
      </c>
      <c r="M177" s="397">
        <v>0</v>
      </c>
      <c r="N177" s="397">
        <v>0</v>
      </c>
      <c r="O177" s="397">
        <v>0</v>
      </c>
      <c r="P177" s="397">
        <v>0</v>
      </c>
      <c r="Q177" s="397">
        <v>38.5</v>
      </c>
      <c r="R177" s="398">
        <v>38.5</v>
      </c>
      <c r="S177" s="231">
        <f t="shared" si="109"/>
        <v>1</v>
      </c>
      <c r="T177" s="209">
        <f>SUM(G177/D177)</f>
        <v>1</v>
      </c>
      <c r="U177" s="265">
        <f t="shared" si="121"/>
        <v>99.187506594913998</v>
      </c>
      <c r="V177" s="241">
        <f t="shared" si="111"/>
        <v>1</v>
      </c>
      <c r="W177" s="30"/>
      <c r="X177" s="30"/>
      <c r="Y177" s="30"/>
      <c r="Z177" s="30"/>
      <c r="AA177" s="30"/>
      <c r="AB177" s="30"/>
      <c r="AC177" s="30"/>
      <c r="AD177" s="30"/>
      <c r="AE177" s="30"/>
    </row>
    <row r="178" spans="1:31" s="41" customFormat="1" ht="97.5" customHeight="1" x14ac:dyDescent="0.35">
      <c r="A178" s="477" t="s">
        <v>115</v>
      </c>
      <c r="B178" s="435" t="s">
        <v>373</v>
      </c>
      <c r="C178" s="422">
        <v>9000</v>
      </c>
      <c r="D178" s="422">
        <v>9000</v>
      </c>
      <c r="E178" s="386">
        <f t="shared" si="119"/>
        <v>9000</v>
      </c>
      <c r="F178" s="386">
        <f t="shared" si="120"/>
        <v>9000</v>
      </c>
      <c r="G178" s="386">
        <f t="shared" si="122"/>
        <v>9000</v>
      </c>
      <c r="H178" s="386">
        <f t="shared" si="122"/>
        <v>9000</v>
      </c>
      <c r="I178" s="386">
        <v>0</v>
      </c>
      <c r="J178" s="386">
        <v>0</v>
      </c>
      <c r="K178" s="386">
        <v>9000</v>
      </c>
      <c r="L178" s="386">
        <v>9000</v>
      </c>
      <c r="M178" s="386">
        <v>0</v>
      </c>
      <c r="N178" s="386">
        <v>0</v>
      </c>
      <c r="O178" s="386">
        <v>0</v>
      </c>
      <c r="P178" s="386">
        <v>0</v>
      </c>
      <c r="Q178" s="386">
        <v>0</v>
      </c>
      <c r="R178" s="388">
        <v>0</v>
      </c>
      <c r="S178" s="236">
        <f t="shared" si="109"/>
        <v>1</v>
      </c>
      <c r="T178" s="201">
        <f>SUM(G178/D178)</f>
        <v>1</v>
      </c>
      <c r="U178" s="262">
        <f t="shared" si="121"/>
        <v>100</v>
      </c>
      <c r="V178" s="201">
        <f t="shared" si="111"/>
        <v>1</v>
      </c>
      <c r="W178" s="59"/>
      <c r="X178" s="59"/>
      <c r="Y178" s="59"/>
      <c r="Z178" s="59"/>
      <c r="AA178" s="59"/>
      <c r="AB178" s="59"/>
      <c r="AC178" s="59"/>
      <c r="AD178" s="59"/>
      <c r="AE178" s="59"/>
    </row>
    <row r="179" spans="1:31" s="41" customFormat="1" ht="45" customHeight="1" x14ac:dyDescent="0.25">
      <c r="A179" s="475"/>
      <c r="B179" s="75" t="s">
        <v>265</v>
      </c>
      <c r="C179" s="108">
        <v>0</v>
      </c>
      <c r="D179" s="108">
        <v>0</v>
      </c>
      <c r="E179" s="58">
        <f t="shared" si="119"/>
        <v>0</v>
      </c>
      <c r="F179" s="58">
        <f t="shared" si="120"/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307">
        <v>0</v>
      </c>
      <c r="S179" s="235" t="e">
        <f t="shared" si="109"/>
        <v>#DIV/0!</v>
      </c>
      <c r="T179" s="266" t="e">
        <f>SUM(G179/D179)*100</f>
        <v>#DIV/0!</v>
      </c>
      <c r="U179" s="264" t="e">
        <f t="shared" si="121"/>
        <v>#DIV/0!</v>
      </c>
      <c r="V179" s="203" t="e">
        <f t="shared" si="111"/>
        <v>#DIV/0!</v>
      </c>
      <c r="W179" s="59"/>
      <c r="X179" s="59"/>
      <c r="Y179" s="59"/>
      <c r="Z179" s="59"/>
      <c r="AA179" s="59"/>
      <c r="AB179" s="59"/>
      <c r="AC179" s="59"/>
      <c r="AD179" s="59"/>
      <c r="AE179" s="59"/>
    </row>
    <row r="180" spans="1:31" s="44" customFormat="1" ht="110.25" customHeight="1" x14ac:dyDescent="0.35">
      <c r="A180" s="473" t="s">
        <v>116</v>
      </c>
      <c r="B180" s="409" t="s">
        <v>374</v>
      </c>
      <c r="C180" s="90">
        <v>6378.9</v>
      </c>
      <c r="D180" s="135">
        <v>6378.9268199999997</v>
      </c>
      <c r="E180" s="90">
        <f t="shared" si="119"/>
        <v>6378.9268199999997</v>
      </c>
      <c r="F180" s="90">
        <f t="shared" si="120"/>
        <v>6378.9268199999997</v>
      </c>
      <c r="G180" s="90">
        <f t="shared" ref="G180:H183" si="123">I180+K180</f>
        <v>6378.9268199999997</v>
      </c>
      <c r="H180" s="90">
        <f t="shared" si="123"/>
        <v>6378.9268199999997</v>
      </c>
      <c r="I180" s="62">
        <v>0</v>
      </c>
      <c r="J180" s="62">
        <v>0</v>
      </c>
      <c r="K180" s="62">
        <v>6378.9268199999997</v>
      </c>
      <c r="L180" s="62">
        <v>6378.9268199999997</v>
      </c>
      <c r="M180" s="62">
        <v>0</v>
      </c>
      <c r="N180" s="62">
        <v>0</v>
      </c>
      <c r="O180" s="62">
        <v>0</v>
      </c>
      <c r="P180" s="62">
        <v>0</v>
      </c>
      <c r="Q180" s="62">
        <v>0</v>
      </c>
      <c r="R180" s="306">
        <v>0</v>
      </c>
      <c r="S180" s="236">
        <f t="shared" si="109"/>
        <v>1.000004204486667</v>
      </c>
      <c r="T180" s="201">
        <f>SUM(G180/D180)</f>
        <v>1</v>
      </c>
      <c r="U180" s="262">
        <f t="shared" si="121"/>
        <v>100</v>
      </c>
      <c r="V180" s="201">
        <f t="shared" si="111"/>
        <v>1</v>
      </c>
      <c r="W180" s="86"/>
      <c r="X180" s="86"/>
      <c r="Y180" s="86"/>
      <c r="Z180" s="86"/>
      <c r="AA180" s="86"/>
      <c r="AB180" s="86"/>
      <c r="AC180" s="86"/>
      <c r="AD180" s="86"/>
      <c r="AE180" s="86"/>
    </row>
    <row r="181" spans="1:31" s="41" customFormat="1" ht="41.25" customHeight="1" x14ac:dyDescent="0.25">
      <c r="A181" s="498"/>
      <c r="B181" s="75" t="s">
        <v>264</v>
      </c>
      <c r="C181" s="108">
        <v>5078.8999999999996</v>
      </c>
      <c r="D181" s="108">
        <v>5078.9268199999997</v>
      </c>
      <c r="E181" s="58">
        <f t="shared" si="119"/>
        <v>5078.9268199999997</v>
      </c>
      <c r="F181" s="58">
        <f t="shared" si="120"/>
        <v>5078.9268199999997</v>
      </c>
      <c r="G181" s="58">
        <f>I181+K181</f>
        <v>5078.9268199999997</v>
      </c>
      <c r="H181" s="58">
        <f>J181+L181</f>
        <v>5078.9268199999997</v>
      </c>
      <c r="I181" s="58">
        <v>0</v>
      </c>
      <c r="J181" s="58">
        <v>0</v>
      </c>
      <c r="K181" s="58">
        <v>5078.9268199999997</v>
      </c>
      <c r="L181" s="58">
        <v>5078.9268199999997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307">
        <v>0</v>
      </c>
      <c r="S181" s="235">
        <f t="shared" si="109"/>
        <v>1.0000052806710114</v>
      </c>
      <c r="T181" s="266">
        <f>SUM(G181/D181)*100</f>
        <v>100</v>
      </c>
      <c r="U181" s="264">
        <f t="shared" si="121"/>
        <v>100</v>
      </c>
      <c r="V181" s="203">
        <f t="shared" si="111"/>
        <v>1</v>
      </c>
      <c r="W181" s="59"/>
      <c r="X181" s="59"/>
      <c r="Y181" s="59"/>
      <c r="Z181" s="59"/>
      <c r="AA181" s="59"/>
      <c r="AB181" s="59"/>
      <c r="AC181" s="59"/>
      <c r="AD181" s="59"/>
      <c r="AE181" s="59"/>
    </row>
    <row r="182" spans="1:31" s="41" customFormat="1" ht="58.5" customHeight="1" x14ac:dyDescent="0.35">
      <c r="A182" s="473" t="s">
        <v>117</v>
      </c>
      <c r="B182" s="100" t="s">
        <v>375</v>
      </c>
      <c r="C182" s="180">
        <v>11950.6</v>
      </c>
      <c r="D182" s="181">
        <v>11950.609769999999</v>
      </c>
      <c r="E182" s="62">
        <f t="shared" si="119"/>
        <v>11950.600769999999</v>
      </c>
      <c r="F182" s="62">
        <f t="shared" si="120"/>
        <v>11950.600769999999</v>
      </c>
      <c r="G182" s="62">
        <f t="shared" si="123"/>
        <v>11950.600769999999</v>
      </c>
      <c r="H182" s="62">
        <f t="shared" si="123"/>
        <v>11950.600769999999</v>
      </c>
      <c r="I182" s="62">
        <v>9715.4932499999995</v>
      </c>
      <c r="J182" s="62">
        <v>9715.4932499999995</v>
      </c>
      <c r="K182" s="62">
        <v>2235.10752</v>
      </c>
      <c r="L182" s="62">
        <v>2235.10752</v>
      </c>
      <c r="M182" s="62">
        <v>0</v>
      </c>
      <c r="N182" s="62">
        <v>0</v>
      </c>
      <c r="O182" s="480">
        <v>0</v>
      </c>
      <c r="P182" s="480">
        <v>0</v>
      </c>
      <c r="Q182" s="480">
        <v>0</v>
      </c>
      <c r="R182" s="519">
        <v>0</v>
      </c>
      <c r="S182" s="236">
        <f t="shared" si="109"/>
        <v>1.0000000644319114</v>
      </c>
      <c r="T182" s="201">
        <f>SUM(G182/D182)</f>
        <v>0.99999924690035291</v>
      </c>
      <c r="U182" s="262">
        <f t="shared" si="121"/>
        <v>100</v>
      </c>
      <c r="V182" s="201">
        <f t="shared" si="111"/>
        <v>1</v>
      </c>
      <c r="W182" s="59"/>
      <c r="X182" s="59"/>
      <c r="Y182" s="59"/>
      <c r="Z182" s="59"/>
      <c r="AA182" s="59"/>
      <c r="AB182" s="59"/>
      <c r="AC182" s="59"/>
      <c r="AD182" s="59"/>
      <c r="AE182" s="59"/>
    </row>
    <row r="183" spans="1:31" s="41" customFormat="1" ht="40.5" customHeight="1" x14ac:dyDescent="0.25">
      <c r="A183" s="475"/>
      <c r="B183" s="75" t="s">
        <v>264</v>
      </c>
      <c r="C183" s="108">
        <v>0</v>
      </c>
      <c r="D183" s="139">
        <v>0</v>
      </c>
      <c r="E183" s="58">
        <f t="shared" si="119"/>
        <v>0</v>
      </c>
      <c r="F183" s="58">
        <f t="shared" si="120"/>
        <v>0</v>
      </c>
      <c r="G183" s="58">
        <f t="shared" si="123"/>
        <v>0</v>
      </c>
      <c r="H183" s="58">
        <f t="shared" si="123"/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481"/>
      <c r="P183" s="481"/>
      <c r="Q183" s="481"/>
      <c r="R183" s="520"/>
      <c r="S183" s="235" t="e">
        <f t="shared" si="109"/>
        <v>#DIV/0!</v>
      </c>
      <c r="T183" s="266" t="e">
        <f>SUM(G183/D183)*100</f>
        <v>#DIV/0!</v>
      </c>
      <c r="U183" s="264" t="e">
        <f t="shared" si="121"/>
        <v>#DIV/0!</v>
      </c>
      <c r="V183" s="203" t="e">
        <f t="shared" si="111"/>
        <v>#DIV/0!</v>
      </c>
      <c r="W183" s="59"/>
      <c r="X183" s="59"/>
      <c r="Y183" s="59"/>
      <c r="Z183" s="59"/>
      <c r="AA183" s="59"/>
      <c r="AB183" s="59"/>
      <c r="AC183" s="59"/>
      <c r="AD183" s="59"/>
      <c r="AE183" s="59"/>
    </row>
    <row r="184" spans="1:31" s="35" customFormat="1" ht="56.25" customHeight="1" x14ac:dyDescent="0.25">
      <c r="A184" s="331" t="s">
        <v>118</v>
      </c>
      <c r="B184" s="14" t="s">
        <v>376</v>
      </c>
      <c r="C184" s="182">
        <v>2050</v>
      </c>
      <c r="D184" s="182">
        <v>2050</v>
      </c>
      <c r="E184" s="150">
        <f t="shared" si="119"/>
        <v>4160</v>
      </c>
      <c r="F184" s="150">
        <f t="shared" si="120"/>
        <v>4160</v>
      </c>
      <c r="G184" s="150">
        <f t="shared" ref="G184:H193" si="124">I184+K184</f>
        <v>2050</v>
      </c>
      <c r="H184" s="150">
        <f t="shared" si="124"/>
        <v>2050</v>
      </c>
      <c r="I184" s="77">
        <v>0</v>
      </c>
      <c r="J184" s="77">
        <v>0</v>
      </c>
      <c r="K184" s="77">
        <v>2050</v>
      </c>
      <c r="L184" s="77">
        <v>2050</v>
      </c>
      <c r="M184" s="77">
        <v>0</v>
      </c>
      <c r="N184" s="77">
        <v>0</v>
      </c>
      <c r="O184" s="77">
        <v>0</v>
      </c>
      <c r="P184" s="77">
        <v>0</v>
      </c>
      <c r="Q184" s="77">
        <v>2110</v>
      </c>
      <c r="R184" s="377">
        <v>2110</v>
      </c>
      <c r="S184" s="231">
        <f t="shared" si="109"/>
        <v>1</v>
      </c>
      <c r="T184" s="209">
        <f>SUM(G184/D184)</f>
        <v>1</v>
      </c>
      <c r="U184" s="265">
        <f t="shared" si="121"/>
        <v>49.278846153846153</v>
      </c>
      <c r="V184" s="241">
        <f t="shared" si="111"/>
        <v>1</v>
      </c>
      <c r="W184" s="30"/>
      <c r="X184" s="30"/>
      <c r="Y184" s="30"/>
      <c r="Z184" s="30"/>
      <c r="AA184" s="30"/>
      <c r="AB184" s="30"/>
      <c r="AC184" s="30"/>
      <c r="AD184" s="30"/>
      <c r="AE184" s="30"/>
    </row>
    <row r="185" spans="1:31" s="35" customFormat="1" ht="127.5" customHeight="1" x14ac:dyDescent="0.35">
      <c r="A185" s="473" t="s">
        <v>119</v>
      </c>
      <c r="B185" s="275" t="s">
        <v>229</v>
      </c>
      <c r="C185" s="127">
        <f>C187</f>
        <v>248856.5</v>
      </c>
      <c r="D185" s="90">
        <f>D187</f>
        <v>248856.43708999999</v>
      </c>
      <c r="E185" s="128">
        <f t="shared" ref="E185:F192" si="125">I185+K185+M185+O185+Q185</f>
        <v>224687.91264999998</v>
      </c>
      <c r="F185" s="90">
        <f t="shared" si="125"/>
        <v>223825.54895999999</v>
      </c>
      <c r="G185" s="128">
        <f t="shared" ref="G185:H192" si="126">I185+K185</f>
        <v>224687.91264999998</v>
      </c>
      <c r="H185" s="90">
        <f t="shared" si="126"/>
        <v>223825.54895999999</v>
      </c>
      <c r="I185" s="65">
        <f t="shared" ref="I185:R185" si="127">I187</f>
        <v>142168.62555999999</v>
      </c>
      <c r="J185" s="62">
        <f t="shared" si="127"/>
        <v>141755.83504000001</v>
      </c>
      <c r="K185" s="65">
        <f t="shared" si="127"/>
        <v>82519.287089999998</v>
      </c>
      <c r="L185" s="62">
        <f t="shared" si="127"/>
        <v>82069.713919999995</v>
      </c>
      <c r="M185" s="65">
        <f t="shared" si="127"/>
        <v>0</v>
      </c>
      <c r="N185" s="62">
        <f t="shared" si="127"/>
        <v>0</v>
      </c>
      <c r="O185" s="65">
        <f t="shared" si="127"/>
        <v>0</v>
      </c>
      <c r="P185" s="62">
        <f t="shared" si="127"/>
        <v>0</v>
      </c>
      <c r="Q185" s="65">
        <f t="shared" si="127"/>
        <v>0</v>
      </c>
      <c r="R185" s="306">
        <f t="shared" si="127"/>
        <v>0</v>
      </c>
      <c r="S185" s="236">
        <f t="shared" si="109"/>
        <v>0.90288143026201839</v>
      </c>
      <c r="T185" s="201">
        <f>SUM(G185/D185)</f>
        <v>0.90288165850715218</v>
      </c>
      <c r="U185" s="262">
        <f t="shared" si="121"/>
        <v>99.616194890134864</v>
      </c>
      <c r="V185" s="201">
        <f t="shared" si="111"/>
        <v>0.99616194890134868</v>
      </c>
      <c r="W185" s="30"/>
      <c r="X185" s="30"/>
      <c r="Y185" s="30"/>
      <c r="Z185" s="30"/>
      <c r="AA185" s="30"/>
      <c r="AB185" s="30"/>
      <c r="AC185" s="30"/>
      <c r="AD185" s="30"/>
      <c r="AE185" s="30"/>
    </row>
    <row r="186" spans="1:31" s="35" customFormat="1" ht="49.5" customHeight="1" x14ac:dyDescent="0.25">
      <c r="A186" s="475"/>
      <c r="B186" s="72" t="s">
        <v>264</v>
      </c>
      <c r="C186" s="232">
        <f>C190</f>
        <v>86117.7</v>
      </c>
      <c r="D186" s="125">
        <f>D188</f>
        <v>86117.685849999994</v>
      </c>
      <c r="E186" s="152">
        <f t="shared" ref="E186:L186" si="128">E188</f>
        <v>61949.161410000001</v>
      </c>
      <c r="F186" s="125">
        <f t="shared" si="128"/>
        <v>61446.14374</v>
      </c>
      <c r="G186" s="152">
        <f t="shared" si="128"/>
        <v>61949.161410000001</v>
      </c>
      <c r="H186" s="125">
        <f t="shared" si="128"/>
        <v>61446.14374</v>
      </c>
      <c r="I186" s="80">
        <f t="shared" si="128"/>
        <v>50798.62556</v>
      </c>
      <c r="J186" s="64">
        <f t="shared" si="128"/>
        <v>50385.835760000002</v>
      </c>
      <c r="K186" s="80">
        <f t="shared" si="128"/>
        <v>11150.53585</v>
      </c>
      <c r="L186" s="64">
        <f t="shared" si="128"/>
        <v>11060.30798</v>
      </c>
      <c r="M186" s="80">
        <v>0</v>
      </c>
      <c r="N186" s="64">
        <v>0</v>
      </c>
      <c r="O186" s="80">
        <v>0</v>
      </c>
      <c r="P186" s="64">
        <v>0</v>
      </c>
      <c r="Q186" s="80">
        <v>0</v>
      </c>
      <c r="R186" s="307">
        <v>0</v>
      </c>
      <c r="S186" s="235">
        <f t="shared" si="109"/>
        <v>0.71935457414677817</v>
      </c>
      <c r="T186" s="266">
        <f>SUM(G186/D186)*100</f>
        <v>71.93546923439537</v>
      </c>
      <c r="U186" s="264">
        <f t="shared" si="121"/>
        <v>99.188015368487612</v>
      </c>
      <c r="V186" s="213">
        <f t="shared" si="111"/>
        <v>0.99188015368487614</v>
      </c>
      <c r="W186" s="30"/>
      <c r="X186" s="30"/>
      <c r="Y186" s="30"/>
      <c r="Z186" s="30"/>
      <c r="AA186" s="30"/>
      <c r="AB186" s="30"/>
      <c r="AC186" s="30"/>
      <c r="AD186" s="30"/>
      <c r="AE186" s="30"/>
    </row>
    <row r="187" spans="1:31" s="281" customFormat="1" ht="141" customHeight="1" x14ac:dyDescent="0.35">
      <c r="A187" s="476" t="s">
        <v>231</v>
      </c>
      <c r="B187" s="212" t="s">
        <v>230</v>
      </c>
      <c r="C187" s="276">
        <f>C189+C191+C192</f>
        <v>248856.5</v>
      </c>
      <c r="D187" s="277">
        <f>D189+D191+D192</f>
        <v>248856.43708999999</v>
      </c>
      <c r="E187" s="278">
        <f t="shared" si="125"/>
        <v>224687.91264999998</v>
      </c>
      <c r="F187" s="277">
        <f t="shared" si="125"/>
        <v>223825.54895999999</v>
      </c>
      <c r="G187" s="278">
        <f t="shared" si="126"/>
        <v>224687.91264999998</v>
      </c>
      <c r="H187" s="277">
        <f t="shared" si="126"/>
        <v>223825.54895999999</v>
      </c>
      <c r="I187" s="279">
        <f t="shared" ref="I187:R187" si="129">I189+I191+I192</f>
        <v>142168.62555999999</v>
      </c>
      <c r="J187" s="215">
        <f t="shared" si="129"/>
        <v>141755.83504000001</v>
      </c>
      <c r="K187" s="279">
        <f t="shared" si="129"/>
        <v>82519.287089999998</v>
      </c>
      <c r="L187" s="215">
        <f t="shared" si="129"/>
        <v>82069.713919999995</v>
      </c>
      <c r="M187" s="279">
        <f t="shared" si="129"/>
        <v>0</v>
      </c>
      <c r="N187" s="215">
        <f t="shared" si="129"/>
        <v>0</v>
      </c>
      <c r="O187" s="279">
        <f t="shared" si="129"/>
        <v>0</v>
      </c>
      <c r="P187" s="215">
        <f t="shared" si="129"/>
        <v>0</v>
      </c>
      <c r="Q187" s="279">
        <f t="shared" si="129"/>
        <v>0</v>
      </c>
      <c r="R187" s="436">
        <f t="shared" si="129"/>
        <v>0</v>
      </c>
      <c r="S187" s="236">
        <f t="shared" si="109"/>
        <v>0.90288143026201839</v>
      </c>
      <c r="T187" s="201">
        <f>SUM(G187/D187)</f>
        <v>0.90288165850715218</v>
      </c>
      <c r="U187" s="262">
        <f t="shared" si="121"/>
        <v>99.616194890134864</v>
      </c>
      <c r="V187" s="201">
        <f t="shared" si="111"/>
        <v>0.99616194890134868</v>
      </c>
      <c r="W187" s="280"/>
      <c r="X187" s="280"/>
      <c r="Y187" s="280"/>
      <c r="Z187" s="280"/>
      <c r="AA187" s="280"/>
      <c r="AB187" s="280"/>
      <c r="AC187" s="280"/>
      <c r="AD187" s="280"/>
      <c r="AE187" s="280"/>
    </row>
    <row r="188" spans="1:31" s="281" customFormat="1" ht="46.5" customHeight="1" x14ac:dyDescent="0.25">
      <c r="A188" s="472"/>
      <c r="B188" s="72" t="s">
        <v>264</v>
      </c>
      <c r="C188" s="282">
        <f>C186</f>
        <v>86117.7</v>
      </c>
      <c r="D188" s="238">
        <f>D190</f>
        <v>86117.685849999994</v>
      </c>
      <c r="E188" s="283">
        <f t="shared" ref="E188:L188" si="130">E190</f>
        <v>61949.161410000001</v>
      </c>
      <c r="F188" s="238">
        <f t="shared" si="130"/>
        <v>61446.14374</v>
      </c>
      <c r="G188" s="283">
        <f t="shared" si="130"/>
        <v>61949.161410000001</v>
      </c>
      <c r="H188" s="238">
        <f t="shared" si="130"/>
        <v>61446.14374</v>
      </c>
      <c r="I188" s="283">
        <f t="shared" si="130"/>
        <v>50798.62556</v>
      </c>
      <c r="J188" s="238">
        <f t="shared" si="130"/>
        <v>50385.835760000002</v>
      </c>
      <c r="K188" s="283">
        <f t="shared" si="130"/>
        <v>11150.53585</v>
      </c>
      <c r="L188" s="238">
        <f t="shared" si="130"/>
        <v>11060.30798</v>
      </c>
      <c r="M188" s="283">
        <v>0</v>
      </c>
      <c r="N188" s="238">
        <v>0</v>
      </c>
      <c r="O188" s="284">
        <v>0</v>
      </c>
      <c r="P188" s="83">
        <v>0</v>
      </c>
      <c r="Q188" s="284">
        <v>0</v>
      </c>
      <c r="R188" s="347">
        <v>0</v>
      </c>
      <c r="S188" s="235">
        <f t="shared" si="109"/>
        <v>0.71935457414677817</v>
      </c>
      <c r="T188" s="266">
        <f>SUM(G188/D188)*100</f>
        <v>71.93546923439537</v>
      </c>
      <c r="U188" s="264">
        <f t="shared" si="121"/>
        <v>99.188015368487612</v>
      </c>
      <c r="V188" s="203">
        <f t="shared" si="111"/>
        <v>0.99188015368487614</v>
      </c>
      <c r="W188" s="280"/>
      <c r="X188" s="280"/>
      <c r="Y188" s="280"/>
      <c r="Z188" s="280"/>
      <c r="AA188" s="280"/>
      <c r="AB188" s="280"/>
      <c r="AC188" s="280"/>
      <c r="AD188" s="280"/>
      <c r="AE188" s="280"/>
    </row>
    <row r="189" spans="1:31" s="40" customFormat="1" ht="96.75" customHeight="1" x14ac:dyDescent="0.35">
      <c r="A189" s="473" t="s">
        <v>232</v>
      </c>
      <c r="B189" s="61" t="s">
        <v>377</v>
      </c>
      <c r="C189" s="115">
        <v>229626.5</v>
      </c>
      <c r="D189" s="183">
        <v>229626.43708999999</v>
      </c>
      <c r="E189" s="183">
        <f>I189+K189+M189+O189+Q189</f>
        <v>205457.91264999998</v>
      </c>
      <c r="F189" s="183">
        <f t="shared" si="125"/>
        <v>204595.54931999999</v>
      </c>
      <c r="G189" s="136">
        <f t="shared" si="126"/>
        <v>205457.91264999998</v>
      </c>
      <c r="H189" s="136">
        <f t="shared" si="126"/>
        <v>204595.54931999999</v>
      </c>
      <c r="I189" s="70">
        <v>140288.62555999999</v>
      </c>
      <c r="J189" s="79">
        <v>139875.83504000001</v>
      </c>
      <c r="K189" s="70">
        <v>65169.287089999998</v>
      </c>
      <c r="L189" s="79">
        <v>64719.71428</v>
      </c>
      <c r="M189" s="70">
        <v>0</v>
      </c>
      <c r="N189" s="79">
        <v>0</v>
      </c>
      <c r="O189" s="70">
        <v>0</v>
      </c>
      <c r="P189" s="79">
        <v>0</v>
      </c>
      <c r="Q189" s="184">
        <v>0</v>
      </c>
      <c r="R189" s="313">
        <v>0</v>
      </c>
      <c r="S189" s="236">
        <f t="shared" si="109"/>
        <v>0.89474826577071886</v>
      </c>
      <c r="T189" s="201">
        <f>SUM(G189/D189)</f>
        <v>0.8947485109019595</v>
      </c>
      <c r="U189" s="262">
        <f t="shared" si="121"/>
        <v>99.580272514756331</v>
      </c>
      <c r="V189" s="201">
        <f t="shared" si="111"/>
        <v>0.99580272514756329</v>
      </c>
      <c r="W189" s="94"/>
      <c r="X189" s="94"/>
      <c r="Y189" s="94"/>
      <c r="Z189" s="94"/>
      <c r="AA189" s="94"/>
      <c r="AB189" s="94"/>
      <c r="AC189" s="94"/>
      <c r="AD189" s="94"/>
      <c r="AE189" s="94"/>
    </row>
    <row r="190" spans="1:31" s="35" customFormat="1" ht="42.75" customHeight="1" x14ac:dyDescent="0.25">
      <c r="A190" s="475"/>
      <c r="B190" s="72" t="s">
        <v>264</v>
      </c>
      <c r="C190" s="118">
        <v>86117.7</v>
      </c>
      <c r="D190" s="119">
        <v>86117.685849999994</v>
      </c>
      <c r="E190" s="119">
        <f>I190+K190</f>
        <v>61949.161410000001</v>
      </c>
      <c r="F190" s="119">
        <f>J190+L190</f>
        <v>61446.14374</v>
      </c>
      <c r="G190" s="108">
        <f>I190+K190</f>
        <v>61949.161410000001</v>
      </c>
      <c r="H190" s="108">
        <f>J190+L190</f>
        <v>61446.14374</v>
      </c>
      <c r="I190" s="58">
        <v>50798.62556</v>
      </c>
      <c r="J190" s="66">
        <v>50385.835760000002</v>
      </c>
      <c r="K190" s="58">
        <v>11150.53585</v>
      </c>
      <c r="L190" s="66">
        <v>11060.30798</v>
      </c>
      <c r="M190" s="58"/>
      <c r="N190" s="66"/>
      <c r="O190" s="58"/>
      <c r="P190" s="66"/>
      <c r="Q190" s="159"/>
      <c r="R190" s="312"/>
      <c r="S190" s="235">
        <f t="shared" si="109"/>
        <v>0.71935457414677817</v>
      </c>
      <c r="T190" s="266">
        <f>SUM(G190/D190)*100</f>
        <v>71.93546923439537</v>
      </c>
      <c r="U190" s="264">
        <f t="shared" si="121"/>
        <v>99.188015368487612</v>
      </c>
      <c r="V190" s="203">
        <f t="shared" si="111"/>
        <v>0.99188015368487614</v>
      </c>
      <c r="W190" s="30"/>
      <c r="X190" s="30"/>
      <c r="Y190" s="30"/>
      <c r="Z190" s="30"/>
      <c r="AA190" s="30"/>
      <c r="AB190" s="30"/>
      <c r="AC190" s="30"/>
      <c r="AD190" s="30"/>
      <c r="AE190" s="30"/>
    </row>
    <row r="191" spans="1:31" s="35" customFormat="1" ht="99" customHeight="1" x14ac:dyDescent="0.25">
      <c r="A191" s="314" t="s">
        <v>233</v>
      </c>
      <c r="B191" s="95" t="s">
        <v>378</v>
      </c>
      <c r="C191" s="132">
        <v>9850</v>
      </c>
      <c r="D191" s="105">
        <v>9850</v>
      </c>
      <c r="E191" s="105">
        <f t="shared" si="125"/>
        <v>9850</v>
      </c>
      <c r="F191" s="105">
        <f t="shared" si="125"/>
        <v>9849.99964</v>
      </c>
      <c r="G191" s="105">
        <f t="shared" si="126"/>
        <v>9850</v>
      </c>
      <c r="H191" s="105">
        <f t="shared" si="126"/>
        <v>9849.99964</v>
      </c>
      <c r="I191" s="198">
        <v>0</v>
      </c>
      <c r="J191" s="198">
        <v>0</v>
      </c>
      <c r="K191" s="198">
        <v>9850</v>
      </c>
      <c r="L191" s="198">
        <v>9849.99964</v>
      </c>
      <c r="M191" s="198">
        <v>0</v>
      </c>
      <c r="N191" s="198">
        <v>0</v>
      </c>
      <c r="O191" s="198">
        <v>0</v>
      </c>
      <c r="P191" s="198">
        <v>0</v>
      </c>
      <c r="Q191" s="198">
        <v>0</v>
      </c>
      <c r="R191" s="312">
        <v>0</v>
      </c>
      <c r="S191" s="231">
        <f t="shared" si="109"/>
        <v>1</v>
      </c>
      <c r="T191" s="209">
        <f t="shared" ref="T191:T229" si="131">SUM(G191/D191)</f>
        <v>1</v>
      </c>
      <c r="U191" s="265">
        <f t="shared" si="121"/>
        <v>99.999996345177664</v>
      </c>
      <c r="V191" s="206">
        <f t="shared" si="111"/>
        <v>0.99999996345177666</v>
      </c>
      <c r="W191" s="30"/>
      <c r="X191" s="30"/>
      <c r="Y191" s="30"/>
      <c r="Z191" s="30"/>
      <c r="AA191" s="30"/>
      <c r="AB191" s="30"/>
      <c r="AC191" s="30"/>
      <c r="AD191" s="30"/>
      <c r="AE191" s="30"/>
    </row>
    <row r="192" spans="1:31" s="35" customFormat="1" ht="92.25" customHeight="1" x14ac:dyDescent="0.25">
      <c r="A192" s="331" t="s">
        <v>234</v>
      </c>
      <c r="B192" s="29" t="s">
        <v>379</v>
      </c>
      <c r="C192" s="133">
        <v>9380</v>
      </c>
      <c r="D192" s="185">
        <v>9380</v>
      </c>
      <c r="E192" s="141">
        <f t="shared" si="125"/>
        <v>9380</v>
      </c>
      <c r="F192" s="141">
        <f t="shared" si="125"/>
        <v>9380</v>
      </c>
      <c r="G192" s="141">
        <f t="shared" si="126"/>
        <v>9380</v>
      </c>
      <c r="H192" s="141">
        <f t="shared" si="126"/>
        <v>9380</v>
      </c>
      <c r="I192" s="196">
        <v>1880</v>
      </c>
      <c r="J192" s="196">
        <v>1880</v>
      </c>
      <c r="K192" s="196">
        <v>7500</v>
      </c>
      <c r="L192" s="196">
        <v>7500</v>
      </c>
      <c r="M192" s="196">
        <v>0</v>
      </c>
      <c r="N192" s="196">
        <v>0</v>
      </c>
      <c r="O192" s="196">
        <v>0</v>
      </c>
      <c r="P192" s="196">
        <v>0</v>
      </c>
      <c r="Q192" s="196">
        <v>0</v>
      </c>
      <c r="R192" s="368">
        <v>0</v>
      </c>
      <c r="S192" s="231">
        <f t="shared" si="109"/>
        <v>1</v>
      </c>
      <c r="T192" s="209">
        <f t="shared" si="131"/>
        <v>1</v>
      </c>
      <c r="U192" s="265">
        <f t="shared" si="121"/>
        <v>100</v>
      </c>
      <c r="V192" s="206">
        <f t="shared" si="111"/>
        <v>1</v>
      </c>
      <c r="W192" s="30"/>
      <c r="X192" s="30"/>
      <c r="Y192" s="30"/>
      <c r="Z192" s="30"/>
      <c r="AA192" s="30"/>
      <c r="AB192" s="30"/>
      <c r="AC192" s="30"/>
      <c r="AD192" s="30"/>
      <c r="AE192" s="30"/>
    </row>
    <row r="193" spans="1:31" s="35" customFormat="1" ht="117" customHeight="1" thickBot="1" x14ac:dyDescent="0.3">
      <c r="A193" s="393" t="s">
        <v>235</v>
      </c>
      <c r="B193" s="437" t="s">
        <v>380</v>
      </c>
      <c r="C193" s="395">
        <v>1514600.6</v>
      </c>
      <c r="D193" s="395">
        <v>1516123.11524</v>
      </c>
      <c r="E193" s="396">
        <f t="shared" si="119"/>
        <v>1727370.34237</v>
      </c>
      <c r="F193" s="396">
        <f t="shared" si="120"/>
        <v>1710605.6367900001</v>
      </c>
      <c r="G193" s="396">
        <f t="shared" si="124"/>
        <v>1515180.00018</v>
      </c>
      <c r="H193" s="396">
        <f t="shared" si="124"/>
        <v>1513919.8764500001</v>
      </c>
      <c r="I193" s="397">
        <v>19146</v>
      </c>
      <c r="J193" s="397">
        <v>19146</v>
      </c>
      <c r="K193" s="397">
        <v>1496034.00018</v>
      </c>
      <c r="L193" s="397">
        <v>1494773.8764500001</v>
      </c>
      <c r="M193" s="397">
        <v>0</v>
      </c>
      <c r="N193" s="397">
        <v>0</v>
      </c>
      <c r="O193" s="397">
        <v>0</v>
      </c>
      <c r="P193" s="397">
        <v>0</v>
      </c>
      <c r="Q193" s="397">
        <v>212190.34219</v>
      </c>
      <c r="R193" s="398">
        <v>196685.76034000001</v>
      </c>
      <c r="S193" s="231">
        <f t="shared" si="109"/>
        <v>1.0003825432130424</v>
      </c>
      <c r="T193" s="209">
        <f t="shared" si="131"/>
        <v>0.99937794295824667</v>
      </c>
      <c r="U193" s="265">
        <f t="shared" si="121"/>
        <v>87.6430397880318</v>
      </c>
      <c r="V193" s="223">
        <f t="shared" si="111"/>
        <v>0.99916833397362015</v>
      </c>
      <c r="W193" s="30"/>
      <c r="X193" s="30"/>
      <c r="Y193" s="30"/>
      <c r="Z193" s="30"/>
      <c r="AA193" s="30"/>
      <c r="AB193" s="30"/>
      <c r="AC193" s="30"/>
      <c r="AD193" s="30"/>
      <c r="AE193" s="30"/>
    </row>
    <row r="194" spans="1:31" s="7" customFormat="1" ht="57.75" customHeight="1" x14ac:dyDescent="0.35">
      <c r="A194" s="497" t="s">
        <v>25</v>
      </c>
      <c r="B194" s="438" t="s">
        <v>39</v>
      </c>
      <c r="C194" s="422">
        <f>C196+C198+C206+C200</f>
        <v>1611255.5</v>
      </c>
      <c r="D194" s="422">
        <f>D196+D198+D206+D200</f>
        <v>1611882.5195499999</v>
      </c>
      <c r="E194" s="422">
        <f>I194+K194+M194+O194+Q194</f>
        <v>1049494.9586400001</v>
      </c>
      <c r="F194" s="422">
        <f>J194+L194+N194+P194+R194</f>
        <v>1046843.35716</v>
      </c>
      <c r="G194" s="422">
        <f t="shared" ref="G194:H197" si="132">I194+K194</f>
        <v>979177.65864000004</v>
      </c>
      <c r="H194" s="422">
        <f t="shared" si="132"/>
        <v>976526.05716000008</v>
      </c>
      <c r="I194" s="422">
        <f>I196+I198+I206+I200</f>
        <v>183556.36281000002</v>
      </c>
      <c r="J194" s="422">
        <f t="shared" ref="J194:R194" si="133">J196+J198+J206+J200</f>
        <v>183556.36281000002</v>
      </c>
      <c r="K194" s="386">
        <f t="shared" si="133"/>
        <v>795621.29582999996</v>
      </c>
      <c r="L194" s="386">
        <f t="shared" si="133"/>
        <v>792969.69435000001</v>
      </c>
      <c r="M194" s="386">
        <f t="shared" si="133"/>
        <v>0</v>
      </c>
      <c r="N194" s="386">
        <f t="shared" si="133"/>
        <v>0</v>
      </c>
      <c r="O194" s="439">
        <f t="shared" si="133"/>
        <v>107.7</v>
      </c>
      <c r="P194" s="439">
        <f t="shared" si="133"/>
        <v>107.7</v>
      </c>
      <c r="Q194" s="386">
        <f t="shared" si="133"/>
        <v>70209.600000000006</v>
      </c>
      <c r="R194" s="388">
        <f t="shared" si="133"/>
        <v>70209.600000000006</v>
      </c>
      <c r="S194" s="236">
        <f t="shared" ref="S194:S229" si="134">SUM(G194/C194)</f>
        <v>0.60771097981667088</v>
      </c>
      <c r="T194" s="236">
        <f t="shared" si="131"/>
        <v>0.6074745812823652</v>
      </c>
      <c r="U194" s="200">
        <f>SUM(H194/E194)</f>
        <v>0.93047236589439397</v>
      </c>
      <c r="V194" s="201">
        <f t="shared" ref="V194:V228" si="135">SUM(H194/G194)</f>
        <v>0.99729201186668948</v>
      </c>
    </row>
    <row r="195" spans="1:31" s="31" customFormat="1" ht="44.25" customHeight="1" x14ac:dyDescent="0.25">
      <c r="A195" s="466"/>
      <c r="B195" s="75" t="s">
        <v>42</v>
      </c>
      <c r="C195" s="108">
        <f>C197+C199+C201</f>
        <v>832126</v>
      </c>
      <c r="D195" s="108">
        <f>D197+D199+D201</f>
        <v>832126.04515000002</v>
      </c>
      <c r="E195" s="238">
        <f t="shared" si="119"/>
        <v>288686.19733</v>
      </c>
      <c r="F195" s="238">
        <f>J195+L195+N195+P195+R195</f>
        <v>288686.19733</v>
      </c>
      <c r="G195" s="220">
        <f>I195+K195</f>
        <v>218368.89733000001</v>
      </c>
      <c r="H195" s="220">
        <f>J195+L195</f>
        <v>218368.89733000001</v>
      </c>
      <c r="I195" s="83">
        <f t="shared" ref="I195:R195" si="136">I197+I199+I201</f>
        <v>86097.234649999999</v>
      </c>
      <c r="J195" s="83">
        <f t="shared" si="136"/>
        <v>86097.234649999999</v>
      </c>
      <c r="K195" s="83">
        <f t="shared" si="136"/>
        <v>132271.66268000001</v>
      </c>
      <c r="L195" s="83">
        <f t="shared" si="136"/>
        <v>132271.66268000001</v>
      </c>
      <c r="M195" s="83">
        <f t="shared" si="136"/>
        <v>0</v>
      </c>
      <c r="N195" s="83">
        <f t="shared" si="136"/>
        <v>0</v>
      </c>
      <c r="O195" s="83">
        <f t="shared" si="136"/>
        <v>107.7</v>
      </c>
      <c r="P195" s="83">
        <f t="shared" si="136"/>
        <v>107.7</v>
      </c>
      <c r="Q195" s="83">
        <f t="shared" si="136"/>
        <v>70209.600000000006</v>
      </c>
      <c r="R195" s="347">
        <f t="shared" si="136"/>
        <v>70209.600000000006</v>
      </c>
      <c r="S195" s="235">
        <f t="shared" si="134"/>
        <v>0.26242287505738315</v>
      </c>
      <c r="T195" s="285">
        <f t="shared" si="131"/>
        <v>0.26242286081868349</v>
      </c>
      <c r="U195" s="214">
        <f>SUM(H195/D195)</f>
        <v>0.26242286081868349</v>
      </c>
      <c r="V195" s="203">
        <f t="shared" si="135"/>
        <v>1</v>
      </c>
    </row>
    <row r="196" spans="1:31" s="31" customFormat="1" ht="110.25" customHeight="1" x14ac:dyDescent="0.35">
      <c r="A196" s="473" t="s">
        <v>111</v>
      </c>
      <c r="B196" s="71" t="s">
        <v>433</v>
      </c>
      <c r="C196" s="90">
        <v>488035.4</v>
      </c>
      <c r="D196" s="90">
        <v>488035.47035999998</v>
      </c>
      <c r="E196" s="81">
        <f>I196+K196+M196+O196+Q196</f>
        <v>226254.83507</v>
      </c>
      <c r="F196" s="87">
        <f>I196+K196+M196+O196+Q196</f>
        <v>226254.83507</v>
      </c>
      <c r="G196" s="62">
        <f t="shared" si="132"/>
        <v>156045.23507</v>
      </c>
      <c r="H196" s="62">
        <f t="shared" si="132"/>
        <v>156045.23507</v>
      </c>
      <c r="I196" s="184">
        <v>30157.197939999998</v>
      </c>
      <c r="J196" s="62">
        <v>30157.197939999998</v>
      </c>
      <c r="K196" s="62">
        <v>125888.03713</v>
      </c>
      <c r="L196" s="62">
        <v>125888.03713</v>
      </c>
      <c r="M196" s="79">
        <v>0</v>
      </c>
      <c r="N196" s="62">
        <v>0</v>
      </c>
      <c r="O196" s="62">
        <v>0</v>
      </c>
      <c r="P196" s="62">
        <v>0</v>
      </c>
      <c r="Q196" s="62">
        <v>70209.600000000006</v>
      </c>
      <c r="R196" s="306">
        <v>70209.600000000006</v>
      </c>
      <c r="S196" s="236">
        <f t="shared" si="134"/>
        <v>0.31974163159065916</v>
      </c>
      <c r="T196" s="236">
        <f t="shared" si="131"/>
        <v>0.31974158549355652</v>
      </c>
      <c r="U196" s="200">
        <f>SUM(H196/E196)</f>
        <v>0.68968795748264045</v>
      </c>
      <c r="V196" s="201">
        <f t="shared" si="135"/>
        <v>1</v>
      </c>
    </row>
    <row r="197" spans="1:31" s="31" customFormat="1" ht="53.25" customHeight="1" x14ac:dyDescent="0.25">
      <c r="A197" s="475"/>
      <c r="B197" s="97" t="s">
        <v>266</v>
      </c>
      <c r="C197" s="108">
        <v>430068.1</v>
      </c>
      <c r="D197" s="108">
        <v>430068.12436000002</v>
      </c>
      <c r="E197" s="85">
        <f t="shared" ref="E197:E212" si="137">I197+K197+M197+O197+Q197</f>
        <v>183010.41619000002</v>
      </c>
      <c r="F197" s="159">
        <f t="shared" ref="F197:F212" si="138">J197+L197+N197+P197+R197</f>
        <v>183010.41619000002</v>
      </c>
      <c r="G197" s="58">
        <f>I197+K197</f>
        <v>112800.81619</v>
      </c>
      <c r="H197" s="58">
        <f t="shared" si="132"/>
        <v>112800.81619</v>
      </c>
      <c r="I197" s="159">
        <v>0</v>
      </c>
      <c r="J197" s="58">
        <v>0</v>
      </c>
      <c r="K197" s="64">
        <v>112800.81619</v>
      </c>
      <c r="L197" s="64">
        <v>112800.81619</v>
      </c>
      <c r="M197" s="66">
        <v>0</v>
      </c>
      <c r="N197" s="58">
        <v>0</v>
      </c>
      <c r="O197" s="58">
        <v>0</v>
      </c>
      <c r="P197" s="58">
        <v>0</v>
      </c>
      <c r="Q197" s="58">
        <v>70209.600000000006</v>
      </c>
      <c r="R197" s="307">
        <v>70209.600000000006</v>
      </c>
      <c r="S197" s="235">
        <f t="shared" si="134"/>
        <v>0.26228594073822264</v>
      </c>
      <c r="T197" s="285">
        <f t="shared" si="131"/>
        <v>0.26228592588177274</v>
      </c>
      <c r="U197" s="214">
        <f>SUM(H197/D197)</f>
        <v>0.26228592588177274</v>
      </c>
      <c r="V197" s="203">
        <f t="shared" si="135"/>
        <v>1</v>
      </c>
    </row>
    <row r="198" spans="1:31" s="31" customFormat="1" ht="126.75" customHeight="1" x14ac:dyDescent="0.35">
      <c r="A198" s="521" t="s">
        <v>112</v>
      </c>
      <c r="B198" s="100" t="s">
        <v>381</v>
      </c>
      <c r="C198" s="136">
        <v>1486</v>
      </c>
      <c r="D198" s="136">
        <v>1486</v>
      </c>
      <c r="E198" s="62">
        <f t="shared" si="137"/>
        <v>0</v>
      </c>
      <c r="F198" s="62">
        <v>0</v>
      </c>
      <c r="G198" s="70">
        <f t="shared" ref="G198:H204" si="139">I198+K198</f>
        <v>0</v>
      </c>
      <c r="H198" s="70">
        <f t="shared" si="139"/>
        <v>0</v>
      </c>
      <c r="I198" s="70">
        <v>0</v>
      </c>
      <c r="J198" s="184">
        <v>0</v>
      </c>
      <c r="K198" s="62">
        <v>0</v>
      </c>
      <c r="L198" s="62">
        <v>0</v>
      </c>
      <c r="M198" s="98">
        <v>0</v>
      </c>
      <c r="N198" s="70">
        <v>0</v>
      </c>
      <c r="O198" s="70">
        <v>0</v>
      </c>
      <c r="P198" s="70">
        <v>0</v>
      </c>
      <c r="Q198" s="70">
        <v>0</v>
      </c>
      <c r="R198" s="313">
        <v>0</v>
      </c>
      <c r="S198" s="236">
        <f t="shared" si="134"/>
        <v>0</v>
      </c>
      <c r="T198" s="236">
        <f t="shared" si="131"/>
        <v>0</v>
      </c>
      <c r="U198" s="200" t="e">
        <f>SUM(H198/E198)</f>
        <v>#DIV/0!</v>
      </c>
      <c r="V198" s="201" t="e">
        <f t="shared" si="135"/>
        <v>#DIV/0!</v>
      </c>
    </row>
    <row r="199" spans="1:31" s="31" customFormat="1" ht="39" customHeight="1" x14ac:dyDescent="0.25">
      <c r="A199" s="522"/>
      <c r="B199" s="75" t="s">
        <v>267</v>
      </c>
      <c r="C199" s="125">
        <v>1486</v>
      </c>
      <c r="D199" s="125">
        <v>1486</v>
      </c>
      <c r="E199" s="64">
        <f t="shared" si="137"/>
        <v>0</v>
      </c>
      <c r="F199" s="64">
        <f t="shared" si="138"/>
        <v>0</v>
      </c>
      <c r="G199" s="64">
        <f t="shared" si="139"/>
        <v>0</v>
      </c>
      <c r="H199" s="64">
        <f t="shared" si="139"/>
        <v>0</v>
      </c>
      <c r="I199" s="64">
        <v>0</v>
      </c>
      <c r="J199" s="89">
        <v>0</v>
      </c>
      <c r="K199" s="64">
        <v>0</v>
      </c>
      <c r="L199" s="64">
        <v>0</v>
      </c>
      <c r="M199" s="88">
        <v>0</v>
      </c>
      <c r="N199" s="64">
        <v>0</v>
      </c>
      <c r="O199" s="64">
        <v>0</v>
      </c>
      <c r="P199" s="64">
        <v>0</v>
      </c>
      <c r="Q199" s="64">
        <v>0</v>
      </c>
      <c r="R199" s="349">
        <v>0</v>
      </c>
      <c r="S199" s="235">
        <f t="shared" si="134"/>
        <v>0</v>
      </c>
      <c r="T199" s="285">
        <f t="shared" si="131"/>
        <v>0</v>
      </c>
      <c r="U199" s="214">
        <f>SUM(H199/D199)</f>
        <v>0</v>
      </c>
      <c r="V199" s="203" t="e">
        <f t="shared" si="135"/>
        <v>#DIV/0!</v>
      </c>
    </row>
    <row r="200" spans="1:31" s="32" customFormat="1" ht="143.25" customHeight="1" x14ac:dyDescent="0.35">
      <c r="A200" s="473" t="s">
        <v>113</v>
      </c>
      <c r="B200" s="286" t="s">
        <v>236</v>
      </c>
      <c r="C200" s="127">
        <f t="shared" ref="C200" si="140">C202</f>
        <v>482355</v>
      </c>
      <c r="D200" s="90">
        <f>D202</f>
        <v>482355.02078999998</v>
      </c>
      <c r="E200" s="65">
        <f t="shared" ref="E200:F204" si="141">I200+K200+M200+O200+Q200</f>
        <v>183283.89409000002</v>
      </c>
      <c r="F200" s="62">
        <f t="shared" si="141"/>
        <v>183283.89409000002</v>
      </c>
      <c r="G200" s="65">
        <f t="shared" si="139"/>
        <v>183176.19409</v>
      </c>
      <c r="H200" s="62">
        <f t="shared" si="139"/>
        <v>183176.19409</v>
      </c>
      <c r="I200" s="65">
        <f t="shared" ref="I200:R200" si="142">I202</f>
        <v>152772.16487000001</v>
      </c>
      <c r="J200" s="62">
        <f t="shared" si="142"/>
        <v>152772.16487000001</v>
      </c>
      <c r="K200" s="65">
        <f t="shared" si="142"/>
        <v>30404.02922</v>
      </c>
      <c r="L200" s="62">
        <f t="shared" si="142"/>
        <v>30404.02922</v>
      </c>
      <c r="M200" s="65">
        <f t="shared" si="142"/>
        <v>0</v>
      </c>
      <c r="N200" s="62">
        <f t="shared" si="142"/>
        <v>0</v>
      </c>
      <c r="O200" s="62">
        <f t="shared" si="142"/>
        <v>107.7</v>
      </c>
      <c r="P200" s="65">
        <f t="shared" si="142"/>
        <v>107.7</v>
      </c>
      <c r="Q200" s="62">
        <f t="shared" si="142"/>
        <v>0</v>
      </c>
      <c r="R200" s="306">
        <f t="shared" si="142"/>
        <v>0</v>
      </c>
      <c r="S200" s="236">
        <f t="shared" si="134"/>
        <v>0.37975390343211951</v>
      </c>
      <c r="T200" s="236">
        <f t="shared" si="131"/>
        <v>0.37975388706433372</v>
      </c>
      <c r="U200" s="200">
        <f>SUM(H200/E200)</f>
        <v>0.99941238699376866</v>
      </c>
      <c r="V200" s="201">
        <f t="shared" si="135"/>
        <v>1</v>
      </c>
    </row>
    <row r="201" spans="1:31" s="32" customFormat="1" ht="30.75" customHeight="1" x14ac:dyDescent="0.25">
      <c r="A201" s="475"/>
      <c r="B201" s="72" t="s">
        <v>267</v>
      </c>
      <c r="C201" s="232">
        <f>C203</f>
        <v>400571.9</v>
      </c>
      <c r="D201" s="125">
        <f>D203</f>
        <v>400571.92079</v>
      </c>
      <c r="E201" s="64">
        <f>I201+K201+M201+O201+Q201</f>
        <v>105675.78113999999</v>
      </c>
      <c r="F201" s="64">
        <f>J201+L201+N201+P201+R201</f>
        <v>105675.78113999999</v>
      </c>
      <c r="G201" s="64">
        <f>I201+K201</f>
        <v>105568.08113999999</v>
      </c>
      <c r="H201" s="64">
        <f>J201+L201</f>
        <v>105568.08113999999</v>
      </c>
      <c r="I201" s="80">
        <f t="shared" ref="I201:L201" si="143">I203</f>
        <v>86097.234649999999</v>
      </c>
      <c r="J201" s="64">
        <f t="shared" si="143"/>
        <v>86097.234649999999</v>
      </c>
      <c r="K201" s="80">
        <f t="shared" si="143"/>
        <v>19470.84649</v>
      </c>
      <c r="L201" s="64">
        <f t="shared" si="143"/>
        <v>19470.84649</v>
      </c>
      <c r="M201" s="80">
        <f t="shared" ref="M201:R201" si="144">M203</f>
        <v>0</v>
      </c>
      <c r="N201" s="64">
        <f t="shared" si="144"/>
        <v>0</v>
      </c>
      <c r="O201" s="58">
        <f t="shared" si="144"/>
        <v>107.7</v>
      </c>
      <c r="P201" s="80">
        <f t="shared" si="144"/>
        <v>107.7</v>
      </c>
      <c r="Q201" s="58">
        <f t="shared" si="144"/>
        <v>0</v>
      </c>
      <c r="R201" s="307">
        <f t="shared" si="144"/>
        <v>0</v>
      </c>
      <c r="S201" s="235">
        <f t="shared" si="134"/>
        <v>0.26354340167146018</v>
      </c>
      <c r="T201" s="285">
        <f t="shared" si="131"/>
        <v>0.26354338799334892</v>
      </c>
      <c r="U201" s="214">
        <f>SUM(H201/D201)</f>
        <v>0.26354338799334892</v>
      </c>
      <c r="V201" s="203">
        <f t="shared" si="135"/>
        <v>1</v>
      </c>
    </row>
    <row r="202" spans="1:31" s="288" customFormat="1" ht="154.5" customHeight="1" x14ac:dyDescent="0.35">
      <c r="A202" s="476" t="s">
        <v>238</v>
      </c>
      <c r="B202" s="287" t="s">
        <v>237</v>
      </c>
      <c r="C202" s="276">
        <f>C204</f>
        <v>482355</v>
      </c>
      <c r="D202" s="277">
        <f>D204</f>
        <v>482355.02078999998</v>
      </c>
      <c r="E202" s="279">
        <f t="shared" si="141"/>
        <v>183283.89409000002</v>
      </c>
      <c r="F202" s="215">
        <f t="shared" si="141"/>
        <v>183283.89409000002</v>
      </c>
      <c r="G202" s="279">
        <f t="shared" si="139"/>
        <v>183176.19409</v>
      </c>
      <c r="H202" s="215">
        <f>J202+L202</f>
        <v>183176.19409</v>
      </c>
      <c r="I202" s="279">
        <f t="shared" ref="I202:R202" si="145">I204</f>
        <v>152772.16487000001</v>
      </c>
      <c r="J202" s="215">
        <f t="shared" si="145"/>
        <v>152772.16487000001</v>
      </c>
      <c r="K202" s="279">
        <f t="shared" si="145"/>
        <v>30404.02922</v>
      </c>
      <c r="L202" s="215">
        <f t="shared" si="145"/>
        <v>30404.02922</v>
      </c>
      <c r="M202" s="279">
        <f t="shared" si="145"/>
        <v>0</v>
      </c>
      <c r="N202" s="215">
        <f t="shared" si="145"/>
        <v>0</v>
      </c>
      <c r="O202" s="279">
        <f t="shared" si="145"/>
        <v>107.7</v>
      </c>
      <c r="P202" s="215">
        <f t="shared" si="145"/>
        <v>107.7</v>
      </c>
      <c r="Q202" s="279">
        <f t="shared" si="145"/>
        <v>0</v>
      </c>
      <c r="R202" s="436">
        <f t="shared" si="145"/>
        <v>0</v>
      </c>
      <c r="S202" s="236">
        <f t="shared" si="134"/>
        <v>0.37975390343211951</v>
      </c>
      <c r="T202" s="236">
        <f t="shared" si="131"/>
        <v>0.37975388706433372</v>
      </c>
      <c r="U202" s="200">
        <f>SUM(H202/E202)</f>
        <v>0.99941238699376866</v>
      </c>
      <c r="V202" s="234">
        <f t="shared" si="135"/>
        <v>1</v>
      </c>
    </row>
    <row r="203" spans="1:31" s="288" customFormat="1" ht="34.799999999999997" customHeight="1" x14ac:dyDescent="0.25">
      <c r="A203" s="472"/>
      <c r="B203" s="72" t="s">
        <v>267</v>
      </c>
      <c r="C203" s="259">
        <f>C205</f>
        <v>400571.9</v>
      </c>
      <c r="D203" s="220">
        <f>D205</f>
        <v>400571.92079</v>
      </c>
      <c r="E203" s="221">
        <f>I203+K203+M203+O203+Q203</f>
        <v>105675.78113999999</v>
      </c>
      <c r="F203" s="221">
        <f>J203+L203+N203+P203+R203</f>
        <v>105675.78113999999</v>
      </c>
      <c r="G203" s="221">
        <f>I203+K203</f>
        <v>105568.08113999999</v>
      </c>
      <c r="H203" s="221">
        <f>J203+L203</f>
        <v>105568.08113999999</v>
      </c>
      <c r="I203" s="260">
        <f t="shared" ref="I203:L203" si="146">I205</f>
        <v>86097.234649999999</v>
      </c>
      <c r="J203" s="221">
        <f t="shared" si="146"/>
        <v>86097.234649999999</v>
      </c>
      <c r="K203" s="260">
        <f t="shared" si="146"/>
        <v>19470.84649</v>
      </c>
      <c r="L203" s="221">
        <f t="shared" si="146"/>
        <v>19470.84649</v>
      </c>
      <c r="M203" s="260">
        <f t="shared" ref="M203:R203" si="147">M205</f>
        <v>0</v>
      </c>
      <c r="N203" s="221">
        <f t="shared" si="147"/>
        <v>0</v>
      </c>
      <c r="O203" s="260">
        <f t="shared" si="147"/>
        <v>107.7</v>
      </c>
      <c r="P203" s="221">
        <f t="shared" si="147"/>
        <v>107.7</v>
      </c>
      <c r="Q203" s="260">
        <f t="shared" si="147"/>
        <v>0</v>
      </c>
      <c r="R203" s="440">
        <f t="shared" si="147"/>
        <v>0</v>
      </c>
      <c r="S203" s="235">
        <f t="shared" si="134"/>
        <v>0.26354340167146018</v>
      </c>
      <c r="T203" s="285">
        <f t="shared" si="131"/>
        <v>0.26354338799334892</v>
      </c>
      <c r="U203" s="213">
        <f>SUM(H203/D203)</f>
        <v>0.26354338799334892</v>
      </c>
      <c r="V203" s="213">
        <f t="shared" si="135"/>
        <v>1</v>
      </c>
    </row>
    <row r="204" spans="1:31" s="32" customFormat="1" ht="289.5" customHeight="1" x14ac:dyDescent="0.35">
      <c r="A204" s="473" t="s">
        <v>239</v>
      </c>
      <c r="B204" s="99" t="s">
        <v>382</v>
      </c>
      <c r="C204" s="127">
        <v>482355</v>
      </c>
      <c r="D204" s="90">
        <v>482355.02078999998</v>
      </c>
      <c r="E204" s="65">
        <f t="shared" si="141"/>
        <v>183283.89409000002</v>
      </c>
      <c r="F204" s="62">
        <f t="shared" si="141"/>
        <v>183283.89409000002</v>
      </c>
      <c r="G204" s="65">
        <f t="shared" si="139"/>
        <v>183176.19409</v>
      </c>
      <c r="H204" s="62">
        <f t="shared" si="139"/>
        <v>183176.19409</v>
      </c>
      <c r="I204" s="62">
        <v>152772.16487000001</v>
      </c>
      <c r="J204" s="62">
        <v>152772.16487000001</v>
      </c>
      <c r="K204" s="62">
        <v>30404.02922</v>
      </c>
      <c r="L204" s="62">
        <v>30404.02922</v>
      </c>
      <c r="M204" s="65">
        <v>0</v>
      </c>
      <c r="N204" s="62">
        <v>0</v>
      </c>
      <c r="O204" s="65">
        <v>107.7</v>
      </c>
      <c r="P204" s="62">
        <v>107.7</v>
      </c>
      <c r="Q204" s="62">
        <v>0</v>
      </c>
      <c r="R204" s="306">
        <v>0</v>
      </c>
      <c r="S204" s="236">
        <f t="shared" si="134"/>
        <v>0.37975390343211951</v>
      </c>
      <c r="T204" s="236">
        <f t="shared" si="131"/>
        <v>0.37975388706433372</v>
      </c>
      <c r="U204" s="200">
        <f>SUM(H204/E204)</f>
        <v>0.99941238699376866</v>
      </c>
      <c r="V204" s="201">
        <f t="shared" si="135"/>
        <v>1</v>
      </c>
    </row>
    <row r="205" spans="1:31" s="32" customFormat="1" ht="32.25" customHeight="1" x14ac:dyDescent="0.25">
      <c r="A205" s="475"/>
      <c r="B205" s="72" t="s">
        <v>267</v>
      </c>
      <c r="C205" s="118">
        <v>400571.9</v>
      </c>
      <c r="D205" s="108">
        <v>400571.92079</v>
      </c>
      <c r="E205" s="58">
        <f>I205+K205+M205+O205+Q205</f>
        <v>105675.78113999999</v>
      </c>
      <c r="F205" s="58">
        <f>J205+L205+N205+P205+R205</f>
        <v>105675.78113999999</v>
      </c>
      <c r="G205" s="58">
        <f>I205+K205</f>
        <v>105568.08113999999</v>
      </c>
      <c r="H205" s="58">
        <f>J205+L205</f>
        <v>105568.08113999999</v>
      </c>
      <c r="I205" s="58">
        <v>86097.234649999999</v>
      </c>
      <c r="J205" s="58">
        <v>86097.234649999999</v>
      </c>
      <c r="K205" s="58">
        <v>19470.84649</v>
      </c>
      <c r="L205" s="58">
        <v>19470.84649</v>
      </c>
      <c r="M205" s="66">
        <v>0</v>
      </c>
      <c r="N205" s="58">
        <v>0</v>
      </c>
      <c r="O205" s="66">
        <v>107.7</v>
      </c>
      <c r="P205" s="58">
        <v>107.7</v>
      </c>
      <c r="Q205" s="58">
        <v>0</v>
      </c>
      <c r="R205" s="307">
        <v>0</v>
      </c>
      <c r="S205" s="235">
        <f t="shared" si="134"/>
        <v>0.26354340167146018</v>
      </c>
      <c r="T205" s="285">
        <f t="shared" si="131"/>
        <v>0.26354338799334892</v>
      </c>
      <c r="U205" s="214">
        <f>SUM(H205/D205)</f>
        <v>0.26354338799334892</v>
      </c>
      <c r="V205" s="203">
        <f t="shared" si="135"/>
        <v>1</v>
      </c>
    </row>
    <row r="206" spans="1:31" s="32" customFormat="1" ht="102" customHeight="1" x14ac:dyDescent="0.25">
      <c r="A206" s="314" t="s">
        <v>240</v>
      </c>
      <c r="B206" s="92" t="s">
        <v>383</v>
      </c>
      <c r="C206" s="170">
        <v>639379.1</v>
      </c>
      <c r="D206" s="170">
        <v>640006.02839999995</v>
      </c>
      <c r="E206" s="105">
        <f>I206+K206+M206+O206+Q206</f>
        <v>639956.22947999998</v>
      </c>
      <c r="F206" s="105">
        <f t="shared" si="138"/>
        <v>637304.62800000003</v>
      </c>
      <c r="G206" s="105">
        <f t="shared" ref="G206" si="148">I206+K206</f>
        <v>639956.22947999998</v>
      </c>
      <c r="H206" s="105">
        <f t="shared" ref="H206" si="149">J206+L206</f>
        <v>637304.62800000003</v>
      </c>
      <c r="I206" s="198">
        <v>627</v>
      </c>
      <c r="J206" s="198">
        <v>627</v>
      </c>
      <c r="K206" s="198">
        <v>639329.22947999998</v>
      </c>
      <c r="L206" s="198">
        <v>636677.62800000003</v>
      </c>
      <c r="M206" s="198">
        <v>0</v>
      </c>
      <c r="N206" s="198">
        <v>0</v>
      </c>
      <c r="O206" s="198">
        <v>0</v>
      </c>
      <c r="P206" s="198">
        <v>0</v>
      </c>
      <c r="Q206" s="198">
        <v>0</v>
      </c>
      <c r="R206" s="312">
        <v>0</v>
      </c>
      <c r="S206" s="231">
        <f t="shared" si="134"/>
        <v>1.0009026405148369</v>
      </c>
      <c r="T206" s="231">
        <f t="shared" si="131"/>
        <v>0.99992218992042237</v>
      </c>
      <c r="U206" s="207">
        <f>SUM(H206/E206)</f>
        <v>0.99585658931368704</v>
      </c>
      <c r="V206" s="206">
        <f t="shared" si="135"/>
        <v>0.99585658931368704</v>
      </c>
    </row>
    <row r="207" spans="1:31" s="13" customFormat="1" ht="53.4" customHeight="1" thickBot="1" x14ac:dyDescent="0.4">
      <c r="A207" s="441" t="s">
        <v>26</v>
      </c>
      <c r="B207" s="442" t="s">
        <v>10</v>
      </c>
      <c r="C207" s="320">
        <f>C208+C209+C210</f>
        <v>225610.1</v>
      </c>
      <c r="D207" s="320">
        <f>D208+D209+D210</f>
        <v>217966.38988999999</v>
      </c>
      <c r="E207" s="320">
        <f>I207+K207+M207+O207+Q207</f>
        <v>31906.484920000003</v>
      </c>
      <c r="F207" s="320">
        <f>J207+L207+N207+P207+R207</f>
        <v>26360.135689999999</v>
      </c>
      <c r="G207" s="320">
        <f t="shared" ref="G207:H212" si="150">I207+K207</f>
        <v>31906.484920000003</v>
      </c>
      <c r="H207" s="320">
        <f t="shared" si="150"/>
        <v>26360.135689999999</v>
      </c>
      <c r="I207" s="320">
        <f t="shared" ref="I207:R207" si="151">I208+I209+I210</f>
        <v>238.14541</v>
      </c>
      <c r="J207" s="320">
        <f t="shared" si="151"/>
        <v>0</v>
      </c>
      <c r="K207" s="320">
        <f t="shared" si="151"/>
        <v>31668.339510000002</v>
      </c>
      <c r="L207" s="320">
        <f t="shared" si="151"/>
        <v>26360.135689999999</v>
      </c>
      <c r="M207" s="320">
        <f t="shared" si="151"/>
        <v>0</v>
      </c>
      <c r="N207" s="320">
        <f t="shared" si="151"/>
        <v>0</v>
      </c>
      <c r="O207" s="320">
        <f t="shared" si="151"/>
        <v>0</v>
      </c>
      <c r="P207" s="320">
        <f t="shared" si="151"/>
        <v>0</v>
      </c>
      <c r="Q207" s="320">
        <f t="shared" si="151"/>
        <v>0</v>
      </c>
      <c r="R207" s="443">
        <f t="shared" si="151"/>
        <v>0</v>
      </c>
      <c r="S207" s="231">
        <f t="shared" si="134"/>
        <v>0.14142312298961793</v>
      </c>
      <c r="T207" s="231">
        <f t="shared" si="131"/>
        <v>0.14638259107792762</v>
      </c>
      <c r="U207" s="207">
        <f>SUM(H207/E207)</f>
        <v>0.82616859099626561</v>
      </c>
      <c r="V207" s="206">
        <f t="shared" si="135"/>
        <v>0.82616859099626561</v>
      </c>
      <c r="W207" s="18"/>
      <c r="X207" s="18"/>
      <c r="Y207" s="18"/>
      <c r="Z207" s="18"/>
      <c r="AA207" s="18"/>
      <c r="AB207" s="18"/>
      <c r="AC207" s="18"/>
      <c r="AD207" s="18"/>
      <c r="AE207" s="18"/>
    </row>
    <row r="208" spans="1:31" s="35" customFormat="1" ht="66" customHeight="1" x14ac:dyDescent="0.25">
      <c r="A208" s="324" t="s">
        <v>109</v>
      </c>
      <c r="B208" s="325" t="s">
        <v>384</v>
      </c>
      <c r="C208" s="445">
        <v>48000</v>
      </c>
      <c r="D208" s="446">
        <v>34940.513599999998</v>
      </c>
      <c r="E208" s="327">
        <f t="shared" si="137"/>
        <v>29160.974190000001</v>
      </c>
      <c r="F208" s="327">
        <f t="shared" si="138"/>
        <v>23860.135689999999</v>
      </c>
      <c r="G208" s="327">
        <f t="shared" si="150"/>
        <v>29160.974190000001</v>
      </c>
      <c r="H208" s="327">
        <f t="shared" si="150"/>
        <v>23860.135689999999</v>
      </c>
      <c r="I208" s="328">
        <v>0</v>
      </c>
      <c r="J208" s="328">
        <v>0</v>
      </c>
      <c r="K208" s="328">
        <v>29160.974190000001</v>
      </c>
      <c r="L208" s="328">
        <v>23860.135689999999</v>
      </c>
      <c r="M208" s="328">
        <v>0</v>
      </c>
      <c r="N208" s="328">
        <v>0</v>
      </c>
      <c r="O208" s="328">
        <v>0</v>
      </c>
      <c r="P208" s="328">
        <v>0</v>
      </c>
      <c r="Q208" s="328">
        <v>0</v>
      </c>
      <c r="R208" s="330">
        <v>0</v>
      </c>
      <c r="S208" s="231">
        <f t="shared" si="134"/>
        <v>0.60752029562499998</v>
      </c>
      <c r="T208" s="231">
        <f t="shared" si="131"/>
        <v>0.83458916843168562</v>
      </c>
      <c r="U208" s="207">
        <f>SUM(H208/E208)</f>
        <v>0.8182214878878159</v>
      </c>
      <c r="V208" s="206">
        <f t="shared" si="135"/>
        <v>0.8182214878878159</v>
      </c>
      <c r="W208" s="30"/>
      <c r="X208" s="30"/>
      <c r="Y208" s="30"/>
      <c r="Z208" s="30"/>
      <c r="AA208" s="30"/>
      <c r="AB208" s="30"/>
      <c r="AC208" s="30"/>
      <c r="AD208" s="30"/>
      <c r="AE208" s="30"/>
    </row>
    <row r="209" spans="1:7888" s="35" customFormat="1" ht="78" customHeight="1" x14ac:dyDescent="0.25">
      <c r="A209" s="376" t="s">
        <v>110</v>
      </c>
      <c r="B209" s="100" t="s">
        <v>385</v>
      </c>
      <c r="C209" s="186">
        <v>2500</v>
      </c>
      <c r="D209" s="182">
        <v>2500</v>
      </c>
      <c r="E209" s="150">
        <f t="shared" si="137"/>
        <v>2500</v>
      </c>
      <c r="F209" s="150">
        <f t="shared" si="138"/>
        <v>2500</v>
      </c>
      <c r="G209" s="150">
        <f t="shared" si="150"/>
        <v>2500</v>
      </c>
      <c r="H209" s="150">
        <f t="shared" si="150"/>
        <v>2500</v>
      </c>
      <c r="I209" s="77">
        <v>0</v>
      </c>
      <c r="J209" s="77">
        <v>0</v>
      </c>
      <c r="K209" s="77">
        <v>2500</v>
      </c>
      <c r="L209" s="77">
        <v>2500</v>
      </c>
      <c r="M209" s="77">
        <v>0</v>
      </c>
      <c r="N209" s="77">
        <v>0</v>
      </c>
      <c r="O209" s="77">
        <v>0</v>
      </c>
      <c r="P209" s="77">
        <v>0</v>
      </c>
      <c r="Q209" s="77">
        <v>0</v>
      </c>
      <c r="R209" s="377">
        <v>0</v>
      </c>
      <c r="S209" s="231">
        <f t="shared" si="134"/>
        <v>1</v>
      </c>
      <c r="T209" s="231">
        <f t="shared" si="131"/>
        <v>1</v>
      </c>
      <c r="U209" s="209">
        <f>SUM(H209/E209)</f>
        <v>1</v>
      </c>
      <c r="V209" s="223">
        <f t="shared" si="135"/>
        <v>1</v>
      </c>
      <c r="W209" s="30"/>
      <c r="X209" s="30"/>
      <c r="Y209" s="30"/>
      <c r="Z209" s="30"/>
      <c r="AA209" s="30"/>
      <c r="AB209" s="30"/>
      <c r="AC209" s="30"/>
      <c r="AD209" s="30"/>
      <c r="AE209" s="30"/>
    </row>
    <row r="210" spans="1:7888" s="46" customFormat="1" ht="168.75" customHeight="1" x14ac:dyDescent="0.25">
      <c r="A210" s="331" t="s">
        <v>281</v>
      </c>
      <c r="B210" s="14" t="s">
        <v>386</v>
      </c>
      <c r="C210" s="141">
        <v>175110.1</v>
      </c>
      <c r="D210" s="141">
        <v>180525.87628999999</v>
      </c>
      <c r="E210" s="141">
        <f>I210+K210+M210+O210+Q210</f>
        <v>245.51073</v>
      </c>
      <c r="F210" s="141">
        <f>J210+L210+N210+P210+R210</f>
        <v>0</v>
      </c>
      <c r="G210" s="141">
        <f t="shared" si="150"/>
        <v>245.51073</v>
      </c>
      <c r="H210" s="141">
        <f t="shared" si="150"/>
        <v>0</v>
      </c>
      <c r="I210" s="196">
        <v>238.14541</v>
      </c>
      <c r="J210" s="196">
        <v>0</v>
      </c>
      <c r="K210" s="196">
        <v>7.3653199999999996</v>
      </c>
      <c r="L210" s="196">
        <v>0</v>
      </c>
      <c r="M210" s="196">
        <v>0</v>
      </c>
      <c r="N210" s="196">
        <v>0</v>
      </c>
      <c r="O210" s="196">
        <v>0</v>
      </c>
      <c r="P210" s="196">
        <v>0</v>
      </c>
      <c r="Q210" s="196">
        <v>0</v>
      </c>
      <c r="R210" s="368">
        <v>0</v>
      </c>
      <c r="S210" s="382">
        <f t="shared" ref="S210" si="152">SUM(G210/C210)</f>
        <v>1.4020363759714601E-3</v>
      </c>
      <c r="T210" s="241">
        <f t="shared" ref="T210" si="153">SUM(G210/D210)</f>
        <v>1.3599752846822201E-3</v>
      </c>
      <c r="U210" s="241"/>
      <c r="V210" s="241"/>
      <c r="W210" s="101"/>
      <c r="X210" s="101"/>
      <c r="Y210" s="101"/>
      <c r="Z210" s="101"/>
      <c r="AA210" s="101"/>
      <c r="AB210" s="101"/>
      <c r="AC210" s="101"/>
      <c r="AD210" s="101"/>
      <c r="AE210" s="101"/>
    </row>
    <row r="211" spans="1:7888" s="33" customFormat="1" ht="52.5" customHeight="1" x14ac:dyDescent="0.35">
      <c r="A211" s="465" t="s">
        <v>27</v>
      </c>
      <c r="B211" s="289" t="s">
        <v>11</v>
      </c>
      <c r="C211" s="136">
        <f>C213+C214+C215+C216+C227+C228+C217</f>
        <v>392667.6</v>
      </c>
      <c r="D211" s="180">
        <f>D213+D214+D215+D216+D227+D228+D217</f>
        <v>424903.66742000001</v>
      </c>
      <c r="E211" s="136">
        <f t="shared" si="137"/>
        <v>334931.27767000004</v>
      </c>
      <c r="F211" s="136">
        <f t="shared" si="138"/>
        <v>331895.79109000001</v>
      </c>
      <c r="G211" s="136">
        <f t="shared" si="150"/>
        <v>316944.03867000004</v>
      </c>
      <c r="H211" s="136">
        <f t="shared" si="150"/>
        <v>313908.55209000001</v>
      </c>
      <c r="I211" s="136">
        <f t="shared" ref="I211:R211" si="154">I213+I214+I215+I216+I227+I228+I217</f>
        <v>211468.81682000001</v>
      </c>
      <c r="J211" s="136">
        <f t="shared" si="154"/>
        <v>210148.93920000002</v>
      </c>
      <c r="K211" s="70">
        <f t="shared" si="154"/>
        <v>105475.22185</v>
      </c>
      <c r="L211" s="70">
        <f t="shared" si="154"/>
        <v>103759.61289</v>
      </c>
      <c r="M211" s="70">
        <f t="shared" si="154"/>
        <v>0</v>
      </c>
      <c r="N211" s="70">
        <f t="shared" si="154"/>
        <v>0</v>
      </c>
      <c r="O211" s="137">
        <f t="shared" si="154"/>
        <v>0</v>
      </c>
      <c r="P211" s="137">
        <f t="shared" si="154"/>
        <v>0</v>
      </c>
      <c r="Q211" s="70">
        <f t="shared" si="154"/>
        <v>17987.239000000001</v>
      </c>
      <c r="R211" s="313">
        <f t="shared" si="154"/>
        <v>17987.239000000001</v>
      </c>
      <c r="S211" s="444">
        <f t="shared" si="134"/>
        <v>0.80715607467995842</v>
      </c>
      <c r="T211" s="290">
        <f t="shared" si="131"/>
        <v>0.74591975304537372</v>
      </c>
      <c r="U211" s="291">
        <f t="shared" ref="U211:U229" si="155">SUM(H211/D211)</f>
        <v>0.73877581240011791</v>
      </c>
      <c r="V211" s="290">
        <f t="shared" si="135"/>
        <v>0.99042264182428574</v>
      </c>
      <c r="W211" s="102"/>
      <c r="X211" s="102"/>
      <c r="Y211" s="102"/>
      <c r="Z211" s="102"/>
      <c r="AA211" s="102"/>
      <c r="AB211" s="102"/>
      <c r="AC211" s="102"/>
      <c r="AD211" s="102"/>
      <c r="AE211" s="102"/>
    </row>
    <row r="212" spans="1:7888" s="27" customFormat="1" ht="42.75" customHeight="1" x14ac:dyDescent="0.25">
      <c r="A212" s="466"/>
      <c r="B212" s="249" t="s">
        <v>41</v>
      </c>
      <c r="C212" s="108">
        <f>C218</f>
        <v>99801.600000000006</v>
      </c>
      <c r="D212" s="292">
        <f>D218</f>
        <v>99801.64</v>
      </c>
      <c r="E212" s="108">
        <f t="shared" si="137"/>
        <v>930.69325000000003</v>
      </c>
      <c r="F212" s="108">
        <f t="shared" si="138"/>
        <v>930.69325000000003</v>
      </c>
      <c r="G212" s="108">
        <f t="shared" si="150"/>
        <v>930.69325000000003</v>
      </c>
      <c r="H212" s="108">
        <f t="shared" si="150"/>
        <v>930.69325000000003</v>
      </c>
      <c r="I212" s="108">
        <f t="shared" ref="I212:R212" si="156">I218</f>
        <v>717.49410999999998</v>
      </c>
      <c r="J212" s="108">
        <f t="shared" si="156"/>
        <v>717.49410999999998</v>
      </c>
      <c r="K212" s="58">
        <f t="shared" si="156"/>
        <v>213.19914</v>
      </c>
      <c r="L212" s="58">
        <f t="shared" si="156"/>
        <v>213.19914</v>
      </c>
      <c r="M212" s="58">
        <f t="shared" si="156"/>
        <v>0</v>
      </c>
      <c r="N212" s="58">
        <f t="shared" si="156"/>
        <v>0</v>
      </c>
      <c r="O212" s="109">
        <f t="shared" si="156"/>
        <v>0</v>
      </c>
      <c r="P212" s="109">
        <f t="shared" si="156"/>
        <v>0</v>
      </c>
      <c r="Q212" s="58">
        <f t="shared" si="156"/>
        <v>0</v>
      </c>
      <c r="R212" s="307">
        <f t="shared" si="156"/>
        <v>0</v>
      </c>
      <c r="S212" s="235">
        <f t="shared" si="134"/>
        <v>9.3254341613761699E-3</v>
      </c>
      <c r="T212" s="203">
        <f t="shared" si="131"/>
        <v>9.3254304237886283E-3</v>
      </c>
      <c r="U212" s="202">
        <f t="shared" si="155"/>
        <v>9.3254304237886283E-3</v>
      </c>
      <c r="V212" s="203">
        <f t="shared" si="135"/>
        <v>1</v>
      </c>
      <c r="W212" s="31"/>
      <c r="X212" s="31"/>
      <c r="Y212" s="31"/>
      <c r="Z212" s="31"/>
      <c r="AA212" s="31"/>
      <c r="AB212" s="31"/>
      <c r="AC212" s="31"/>
      <c r="AD212" s="31"/>
      <c r="AE212" s="31"/>
    </row>
    <row r="213" spans="1:7888" s="36" customFormat="1" ht="82.5" customHeight="1" x14ac:dyDescent="0.25">
      <c r="A213" s="314" t="s">
        <v>104</v>
      </c>
      <c r="B213" s="14" t="s">
        <v>387</v>
      </c>
      <c r="C213" s="187">
        <v>19167</v>
      </c>
      <c r="D213" s="149">
        <v>19167.045419999999</v>
      </c>
      <c r="E213" s="141">
        <f t="shared" ref="E213:F229" si="157">I213+K213+M213+O213+Q213</f>
        <v>14446.280280000001</v>
      </c>
      <c r="F213" s="141">
        <f t="shared" si="157"/>
        <v>14446.280280000001</v>
      </c>
      <c r="G213" s="141">
        <f>I213+K213+M213+O213+Q213</f>
        <v>14446.280280000001</v>
      </c>
      <c r="H213" s="141">
        <f>J213+L213+N213+P213+R213</f>
        <v>14446.280280000001</v>
      </c>
      <c r="I213" s="141">
        <v>8567.3348600000008</v>
      </c>
      <c r="J213" s="141">
        <v>8567.3348600000008</v>
      </c>
      <c r="K213" s="196">
        <v>5878.94542</v>
      </c>
      <c r="L213" s="196">
        <v>5878.94542</v>
      </c>
      <c r="M213" s="196">
        <v>0</v>
      </c>
      <c r="N213" s="196">
        <v>0</v>
      </c>
      <c r="O213" s="196">
        <v>0</v>
      </c>
      <c r="P213" s="196">
        <v>0</v>
      </c>
      <c r="Q213" s="196">
        <v>0</v>
      </c>
      <c r="R213" s="368">
        <v>0</v>
      </c>
      <c r="S213" s="231">
        <f t="shared" si="134"/>
        <v>0.75370586320237909</v>
      </c>
      <c r="T213" s="209">
        <f t="shared" si="131"/>
        <v>0.75370407715139653</v>
      </c>
      <c r="U213" s="209">
        <f t="shared" si="155"/>
        <v>0.75370407715139653</v>
      </c>
      <c r="V213" s="206">
        <f t="shared" si="135"/>
        <v>1</v>
      </c>
      <c r="W213" s="32"/>
      <c r="X213" s="32"/>
      <c r="Y213" s="32"/>
      <c r="Z213" s="32"/>
      <c r="AA213" s="32"/>
      <c r="AB213" s="32"/>
      <c r="AC213" s="32"/>
      <c r="AD213" s="32"/>
      <c r="AE213" s="32"/>
    </row>
    <row r="214" spans="1:7888" s="32" customFormat="1" ht="98.25" hidden="1" customHeight="1" x14ac:dyDescent="0.25">
      <c r="A214" s="314" t="s">
        <v>105</v>
      </c>
      <c r="B214" s="14" t="s">
        <v>79</v>
      </c>
      <c r="C214" s="149">
        <v>0</v>
      </c>
      <c r="D214" s="165">
        <v>0</v>
      </c>
      <c r="E214" s="141">
        <f t="shared" si="157"/>
        <v>0</v>
      </c>
      <c r="F214" s="141">
        <f t="shared" si="157"/>
        <v>0</v>
      </c>
      <c r="G214" s="141">
        <f t="shared" ref="G214:H229" si="158">I214+K214</f>
        <v>0</v>
      </c>
      <c r="H214" s="141">
        <f t="shared" si="158"/>
        <v>0</v>
      </c>
      <c r="I214" s="196">
        <v>0</v>
      </c>
      <c r="J214" s="196">
        <v>0</v>
      </c>
      <c r="K214" s="196">
        <v>0</v>
      </c>
      <c r="L214" s="196">
        <v>0</v>
      </c>
      <c r="M214" s="196">
        <v>0</v>
      </c>
      <c r="N214" s="196">
        <v>0</v>
      </c>
      <c r="O214" s="196">
        <v>0</v>
      </c>
      <c r="P214" s="196">
        <v>0</v>
      </c>
      <c r="Q214" s="196">
        <v>0</v>
      </c>
      <c r="R214" s="368">
        <v>0</v>
      </c>
      <c r="S214" s="231" t="e">
        <f t="shared" si="134"/>
        <v>#DIV/0!</v>
      </c>
      <c r="T214" s="209" t="e">
        <f t="shared" si="131"/>
        <v>#DIV/0!</v>
      </c>
      <c r="U214" s="209" t="e">
        <f t="shared" si="155"/>
        <v>#DIV/0!</v>
      </c>
      <c r="V214" s="206" t="e">
        <f t="shared" si="135"/>
        <v>#DIV/0!</v>
      </c>
    </row>
    <row r="215" spans="1:7888" s="35" customFormat="1" ht="105" customHeight="1" x14ac:dyDescent="0.25">
      <c r="A215" s="314" t="s">
        <v>105</v>
      </c>
      <c r="B215" s="14" t="s">
        <v>388</v>
      </c>
      <c r="C215" s="149">
        <v>12452.9</v>
      </c>
      <c r="D215" s="148">
        <v>12452.9</v>
      </c>
      <c r="E215" s="141">
        <f t="shared" si="157"/>
        <v>30440.139000000003</v>
      </c>
      <c r="F215" s="141">
        <f t="shared" si="157"/>
        <v>30440.139000000003</v>
      </c>
      <c r="G215" s="141">
        <f t="shared" si="158"/>
        <v>12452.9</v>
      </c>
      <c r="H215" s="141">
        <f t="shared" si="158"/>
        <v>12452.9</v>
      </c>
      <c r="I215" s="196">
        <v>0</v>
      </c>
      <c r="J215" s="196">
        <v>0</v>
      </c>
      <c r="K215" s="196">
        <v>12452.9</v>
      </c>
      <c r="L215" s="196">
        <v>12452.9</v>
      </c>
      <c r="M215" s="196">
        <v>0</v>
      </c>
      <c r="N215" s="196">
        <v>0</v>
      </c>
      <c r="O215" s="196">
        <v>0</v>
      </c>
      <c r="P215" s="196">
        <v>0</v>
      </c>
      <c r="Q215" s="196">
        <v>17987.239000000001</v>
      </c>
      <c r="R215" s="368">
        <v>17987.239000000001</v>
      </c>
      <c r="S215" s="231">
        <f t="shared" si="134"/>
        <v>1</v>
      </c>
      <c r="T215" s="209">
        <f t="shared" si="131"/>
        <v>1</v>
      </c>
      <c r="U215" s="209">
        <f t="shared" si="155"/>
        <v>1</v>
      </c>
      <c r="V215" s="206">
        <f t="shared" si="135"/>
        <v>1</v>
      </c>
      <c r="W215" s="194"/>
      <c r="X215" s="194"/>
      <c r="Y215" s="194"/>
      <c r="Z215" s="194"/>
      <c r="AA215" s="194"/>
      <c r="AB215" s="194"/>
      <c r="AC215" s="194"/>
      <c r="AD215" s="194"/>
      <c r="AE215" s="194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  <c r="CT215" s="37"/>
      <c r="CU215" s="37"/>
      <c r="CV215" s="37"/>
      <c r="CW215" s="37"/>
      <c r="CX215" s="37"/>
      <c r="CY215" s="37"/>
      <c r="CZ215" s="37"/>
      <c r="DA215" s="37"/>
      <c r="DB215" s="37"/>
      <c r="DC215" s="37"/>
      <c r="DD215" s="37"/>
      <c r="DE215" s="37"/>
      <c r="DF215" s="37"/>
      <c r="DG215" s="37"/>
      <c r="DH215" s="37"/>
      <c r="DI215" s="37"/>
      <c r="DJ215" s="37"/>
      <c r="DK215" s="37"/>
      <c r="DL215" s="37"/>
      <c r="DM215" s="37"/>
      <c r="DN215" s="37"/>
      <c r="DO215" s="37"/>
      <c r="DP215" s="37"/>
      <c r="DQ215" s="37"/>
      <c r="DR215" s="37"/>
      <c r="DS215" s="37"/>
      <c r="DT215" s="37"/>
      <c r="DU215" s="37"/>
      <c r="DV215" s="37"/>
      <c r="DW215" s="37"/>
      <c r="DX215" s="37"/>
      <c r="DY215" s="37"/>
      <c r="DZ215" s="37"/>
      <c r="EA215" s="37"/>
      <c r="EB215" s="37"/>
      <c r="EC215" s="37"/>
      <c r="ED215" s="37"/>
      <c r="EE215" s="37"/>
      <c r="EF215" s="37"/>
      <c r="EG215" s="37"/>
      <c r="EH215" s="37"/>
      <c r="EI215" s="37"/>
      <c r="EJ215" s="37"/>
      <c r="EK215" s="37"/>
      <c r="EL215" s="37"/>
      <c r="EM215" s="37"/>
      <c r="EN215" s="37"/>
      <c r="EO215" s="37"/>
      <c r="EP215" s="37"/>
      <c r="EQ215" s="37"/>
      <c r="ER215" s="37"/>
      <c r="ES215" s="37"/>
      <c r="ET215" s="37"/>
      <c r="EU215" s="37"/>
      <c r="EV215" s="37"/>
      <c r="EW215" s="37"/>
      <c r="EX215" s="37"/>
      <c r="EY215" s="37"/>
      <c r="EZ215" s="37"/>
      <c r="FA215" s="37"/>
      <c r="FB215" s="37"/>
      <c r="FC215" s="37"/>
      <c r="FD215" s="37"/>
      <c r="FE215" s="37"/>
      <c r="FF215" s="37"/>
      <c r="FG215" s="37"/>
      <c r="FH215" s="37"/>
      <c r="FI215" s="37"/>
      <c r="FJ215" s="37"/>
      <c r="FK215" s="37"/>
      <c r="FL215" s="37"/>
      <c r="FM215" s="37"/>
      <c r="FN215" s="37"/>
      <c r="FO215" s="37"/>
      <c r="FP215" s="37"/>
      <c r="FQ215" s="37"/>
      <c r="FR215" s="37"/>
      <c r="FS215" s="37"/>
      <c r="FT215" s="37"/>
      <c r="FU215" s="37"/>
      <c r="FV215" s="37"/>
      <c r="FW215" s="37"/>
      <c r="FX215" s="37"/>
      <c r="FY215" s="37"/>
      <c r="FZ215" s="37"/>
      <c r="GA215" s="37"/>
      <c r="GB215" s="37"/>
      <c r="GC215" s="37"/>
      <c r="GD215" s="37"/>
      <c r="GE215" s="37"/>
      <c r="GF215" s="37"/>
      <c r="GG215" s="37"/>
      <c r="GH215" s="37"/>
      <c r="GI215" s="37"/>
      <c r="GJ215" s="37"/>
      <c r="GK215" s="37"/>
      <c r="GL215" s="37"/>
      <c r="GM215" s="37"/>
      <c r="GN215" s="37"/>
      <c r="GO215" s="37"/>
      <c r="GP215" s="37"/>
      <c r="GQ215" s="37"/>
      <c r="GR215" s="37"/>
      <c r="GS215" s="37"/>
      <c r="GT215" s="37"/>
      <c r="GU215" s="37"/>
      <c r="GV215" s="37"/>
      <c r="GW215" s="37"/>
      <c r="GX215" s="37"/>
      <c r="GY215" s="37"/>
      <c r="GZ215" s="37"/>
      <c r="HA215" s="37"/>
      <c r="HB215" s="37"/>
      <c r="HC215" s="37"/>
      <c r="HD215" s="37"/>
      <c r="HE215" s="37"/>
      <c r="HF215" s="37"/>
      <c r="HG215" s="37"/>
      <c r="HH215" s="37"/>
      <c r="HI215" s="37"/>
      <c r="HJ215" s="37"/>
      <c r="HK215" s="37"/>
      <c r="HL215" s="37"/>
      <c r="HM215" s="37"/>
      <c r="HN215" s="37"/>
      <c r="HO215" s="37"/>
      <c r="HP215" s="37"/>
      <c r="HQ215" s="37"/>
      <c r="HR215" s="37"/>
      <c r="HS215" s="37"/>
      <c r="HT215" s="37"/>
      <c r="HU215" s="37"/>
      <c r="HV215" s="37"/>
      <c r="HW215" s="37"/>
      <c r="HX215" s="37"/>
      <c r="HY215" s="37"/>
      <c r="HZ215" s="37"/>
      <c r="IA215" s="37"/>
      <c r="IB215" s="37"/>
      <c r="IC215" s="37"/>
      <c r="ID215" s="37"/>
      <c r="IE215" s="37"/>
      <c r="IF215" s="37"/>
      <c r="IG215" s="37"/>
      <c r="IH215" s="37"/>
      <c r="II215" s="37"/>
      <c r="IJ215" s="37"/>
      <c r="IK215" s="37"/>
      <c r="IL215" s="37"/>
      <c r="IM215" s="37"/>
      <c r="IN215" s="37"/>
      <c r="IO215" s="37"/>
      <c r="IP215" s="37"/>
      <c r="IQ215" s="37"/>
      <c r="IR215" s="37"/>
      <c r="IS215" s="37"/>
      <c r="IT215" s="37"/>
      <c r="IU215" s="37"/>
      <c r="IV215" s="37"/>
      <c r="IW215" s="37"/>
      <c r="IX215" s="37"/>
      <c r="IY215" s="37"/>
      <c r="IZ215" s="37"/>
      <c r="JA215" s="37"/>
      <c r="JB215" s="37"/>
      <c r="JC215" s="37"/>
      <c r="JD215" s="37"/>
      <c r="JE215" s="37"/>
      <c r="JF215" s="37"/>
      <c r="JG215" s="37"/>
      <c r="JH215" s="37"/>
      <c r="JI215" s="37"/>
      <c r="JJ215" s="37"/>
      <c r="JK215" s="37"/>
      <c r="JL215" s="37"/>
      <c r="JM215" s="37"/>
      <c r="JN215" s="37"/>
      <c r="JO215" s="37"/>
      <c r="JP215" s="37"/>
      <c r="JQ215" s="37"/>
      <c r="JR215" s="37"/>
      <c r="JS215" s="37"/>
      <c r="JT215" s="37"/>
      <c r="JU215" s="37"/>
      <c r="JV215" s="37"/>
      <c r="JW215" s="37"/>
      <c r="JX215" s="37"/>
      <c r="JY215" s="37"/>
      <c r="JZ215" s="37"/>
      <c r="KA215" s="37"/>
      <c r="KB215" s="37"/>
      <c r="KC215" s="37"/>
      <c r="KD215" s="37"/>
      <c r="KE215" s="37"/>
      <c r="KF215" s="37"/>
      <c r="KG215" s="37"/>
      <c r="KH215" s="37"/>
      <c r="KI215" s="37"/>
      <c r="KJ215" s="37"/>
      <c r="KK215" s="37"/>
      <c r="KL215" s="37"/>
      <c r="KM215" s="37"/>
      <c r="KN215" s="37"/>
      <c r="KO215" s="37"/>
      <c r="KP215" s="37"/>
      <c r="KQ215" s="37"/>
      <c r="KR215" s="37"/>
      <c r="KS215" s="37"/>
      <c r="KT215" s="37"/>
      <c r="KU215" s="37"/>
      <c r="KV215" s="37"/>
      <c r="KW215" s="37"/>
      <c r="KX215" s="37"/>
      <c r="KY215" s="37"/>
      <c r="KZ215" s="37"/>
      <c r="LA215" s="37"/>
      <c r="LB215" s="37"/>
      <c r="LC215" s="37"/>
      <c r="LD215" s="37"/>
      <c r="LE215" s="37"/>
      <c r="LF215" s="37"/>
      <c r="LG215" s="37"/>
      <c r="LH215" s="37"/>
      <c r="LI215" s="37"/>
      <c r="LJ215" s="37"/>
      <c r="LK215" s="37"/>
      <c r="LL215" s="37"/>
      <c r="LM215" s="37"/>
      <c r="LN215" s="37"/>
      <c r="LO215" s="37"/>
      <c r="LP215" s="37"/>
      <c r="LQ215" s="37"/>
      <c r="LR215" s="37"/>
      <c r="LS215" s="37"/>
      <c r="LT215" s="37"/>
      <c r="LU215" s="37"/>
      <c r="LV215" s="37"/>
      <c r="LW215" s="37"/>
      <c r="LX215" s="37"/>
      <c r="LY215" s="37"/>
      <c r="LZ215" s="37"/>
      <c r="MA215" s="37"/>
      <c r="MB215" s="37"/>
      <c r="MC215" s="37"/>
      <c r="MD215" s="37"/>
      <c r="ME215" s="37"/>
      <c r="MF215" s="37"/>
      <c r="MG215" s="37"/>
      <c r="MH215" s="37"/>
      <c r="MI215" s="37"/>
      <c r="MJ215" s="37"/>
      <c r="MK215" s="37"/>
      <c r="ML215" s="37"/>
      <c r="MM215" s="37"/>
      <c r="MN215" s="37"/>
      <c r="MO215" s="37"/>
      <c r="MP215" s="37"/>
      <c r="MQ215" s="37"/>
      <c r="MR215" s="37"/>
      <c r="MS215" s="37"/>
      <c r="MT215" s="37"/>
      <c r="MU215" s="37"/>
      <c r="MV215" s="37"/>
      <c r="MW215" s="37"/>
      <c r="MX215" s="37"/>
      <c r="MY215" s="37"/>
      <c r="MZ215" s="37"/>
      <c r="NA215" s="37"/>
      <c r="NB215" s="37"/>
      <c r="NC215" s="37"/>
      <c r="ND215" s="37"/>
      <c r="NE215" s="37"/>
      <c r="NF215" s="37"/>
      <c r="NG215" s="37"/>
      <c r="NH215" s="37"/>
      <c r="NI215" s="37"/>
      <c r="NJ215" s="37"/>
      <c r="NK215" s="37"/>
      <c r="NL215" s="37"/>
      <c r="NM215" s="37"/>
      <c r="NN215" s="37"/>
      <c r="NO215" s="37"/>
      <c r="NP215" s="37"/>
      <c r="NQ215" s="37"/>
      <c r="NR215" s="37"/>
      <c r="NS215" s="37"/>
      <c r="NT215" s="37"/>
      <c r="NU215" s="37"/>
      <c r="NV215" s="37"/>
      <c r="NW215" s="37"/>
      <c r="NX215" s="37"/>
      <c r="NY215" s="37"/>
      <c r="NZ215" s="37"/>
      <c r="OA215" s="37"/>
      <c r="OB215" s="37"/>
      <c r="OC215" s="37"/>
      <c r="OD215" s="37"/>
      <c r="OE215" s="37"/>
      <c r="OF215" s="37"/>
      <c r="OG215" s="37"/>
      <c r="OH215" s="37"/>
      <c r="OI215" s="37"/>
      <c r="OJ215" s="37"/>
      <c r="OK215" s="37"/>
      <c r="OL215" s="37"/>
      <c r="OM215" s="37"/>
      <c r="ON215" s="37"/>
      <c r="OO215" s="37"/>
      <c r="OP215" s="37"/>
      <c r="OQ215" s="37"/>
      <c r="OR215" s="37"/>
      <c r="OS215" s="37"/>
      <c r="OT215" s="37"/>
      <c r="OU215" s="37"/>
      <c r="OV215" s="37"/>
      <c r="OW215" s="37"/>
      <c r="OX215" s="37"/>
      <c r="OY215" s="37"/>
      <c r="OZ215" s="37"/>
      <c r="PA215" s="37"/>
      <c r="PB215" s="37"/>
      <c r="PC215" s="37"/>
      <c r="PD215" s="37"/>
      <c r="PE215" s="37"/>
      <c r="PF215" s="37"/>
      <c r="PG215" s="37"/>
      <c r="PH215" s="37"/>
      <c r="PI215" s="37"/>
      <c r="PJ215" s="37"/>
      <c r="PK215" s="37"/>
      <c r="PL215" s="37"/>
      <c r="PM215" s="37"/>
      <c r="PN215" s="37"/>
      <c r="PO215" s="37"/>
      <c r="PP215" s="37"/>
      <c r="PQ215" s="37"/>
      <c r="PR215" s="37"/>
      <c r="PS215" s="37"/>
      <c r="PT215" s="37"/>
      <c r="PU215" s="37"/>
      <c r="PV215" s="37"/>
      <c r="PW215" s="37"/>
      <c r="PX215" s="37"/>
      <c r="PY215" s="37"/>
      <c r="PZ215" s="37"/>
      <c r="QA215" s="37"/>
      <c r="QB215" s="37"/>
      <c r="QC215" s="37"/>
      <c r="QD215" s="37"/>
      <c r="QE215" s="37"/>
      <c r="QF215" s="37"/>
      <c r="QG215" s="37"/>
      <c r="QH215" s="37"/>
      <c r="QI215" s="37"/>
      <c r="QJ215" s="37"/>
      <c r="QK215" s="37"/>
      <c r="QL215" s="37"/>
      <c r="QM215" s="37"/>
      <c r="QN215" s="37"/>
      <c r="QO215" s="37"/>
      <c r="QP215" s="37"/>
      <c r="QQ215" s="37"/>
      <c r="QR215" s="37"/>
      <c r="QS215" s="37"/>
      <c r="QT215" s="37"/>
      <c r="QU215" s="37"/>
      <c r="QV215" s="37"/>
      <c r="QW215" s="37"/>
      <c r="QX215" s="37"/>
      <c r="QY215" s="37"/>
      <c r="QZ215" s="37"/>
      <c r="RA215" s="37"/>
      <c r="RB215" s="37"/>
      <c r="RC215" s="37"/>
      <c r="RD215" s="37"/>
      <c r="RE215" s="37"/>
      <c r="RF215" s="37"/>
      <c r="RG215" s="37"/>
      <c r="RH215" s="37"/>
      <c r="RI215" s="37"/>
      <c r="RJ215" s="37"/>
      <c r="RK215" s="37"/>
      <c r="RL215" s="37"/>
      <c r="RM215" s="37"/>
      <c r="RN215" s="37"/>
      <c r="RO215" s="37"/>
      <c r="RP215" s="37"/>
      <c r="RQ215" s="37"/>
      <c r="RR215" s="37"/>
      <c r="RS215" s="37"/>
      <c r="RT215" s="37"/>
      <c r="RU215" s="37"/>
      <c r="RV215" s="37"/>
      <c r="RW215" s="37"/>
      <c r="RX215" s="37"/>
      <c r="RY215" s="37"/>
      <c r="RZ215" s="37"/>
      <c r="SA215" s="37"/>
      <c r="SB215" s="37"/>
      <c r="SC215" s="37"/>
      <c r="SD215" s="37"/>
      <c r="SE215" s="37"/>
      <c r="SF215" s="37"/>
      <c r="SG215" s="37"/>
      <c r="SH215" s="37"/>
      <c r="SI215" s="37"/>
      <c r="SJ215" s="37"/>
      <c r="SK215" s="37"/>
      <c r="SL215" s="37"/>
      <c r="SM215" s="37"/>
      <c r="SN215" s="37"/>
      <c r="SO215" s="37"/>
      <c r="SP215" s="37"/>
      <c r="SQ215" s="37"/>
      <c r="SR215" s="37"/>
      <c r="SS215" s="37"/>
      <c r="ST215" s="37"/>
      <c r="SU215" s="37"/>
      <c r="SV215" s="37"/>
      <c r="SW215" s="37"/>
      <c r="SX215" s="37"/>
      <c r="SY215" s="37"/>
      <c r="SZ215" s="37"/>
      <c r="TA215" s="37"/>
      <c r="TB215" s="37"/>
      <c r="TC215" s="37"/>
      <c r="TD215" s="37"/>
      <c r="TE215" s="37"/>
      <c r="TF215" s="37"/>
      <c r="TG215" s="37"/>
      <c r="TH215" s="37"/>
      <c r="TI215" s="37"/>
      <c r="TJ215" s="37"/>
      <c r="TK215" s="37"/>
      <c r="TL215" s="37"/>
      <c r="TM215" s="37"/>
      <c r="TN215" s="37"/>
      <c r="TO215" s="37"/>
      <c r="TP215" s="37"/>
      <c r="TQ215" s="37"/>
      <c r="TR215" s="37"/>
      <c r="TS215" s="37"/>
      <c r="TT215" s="37"/>
      <c r="TU215" s="37"/>
      <c r="TV215" s="37"/>
      <c r="TW215" s="37"/>
      <c r="TX215" s="37"/>
      <c r="TY215" s="37"/>
      <c r="TZ215" s="37"/>
      <c r="UA215" s="37"/>
      <c r="UB215" s="37"/>
      <c r="UC215" s="37"/>
      <c r="UD215" s="37"/>
      <c r="UE215" s="37"/>
      <c r="UF215" s="37"/>
      <c r="UG215" s="37"/>
      <c r="UH215" s="37"/>
      <c r="UI215" s="37"/>
      <c r="UJ215" s="37"/>
      <c r="UK215" s="37"/>
      <c r="UL215" s="37"/>
      <c r="UM215" s="37"/>
      <c r="UN215" s="37"/>
      <c r="UO215" s="37"/>
      <c r="UP215" s="37"/>
      <c r="UQ215" s="37"/>
      <c r="UR215" s="37"/>
      <c r="US215" s="37"/>
      <c r="UT215" s="37"/>
      <c r="UU215" s="37"/>
      <c r="UV215" s="37"/>
      <c r="UW215" s="37"/>
      <c r="UX215" s="37"/>
      <c r="UY215" s="37"/>
      <c r="UZ215" s="37"/>
      <c r="VA215" s="37"/>
      <c r="VB215" s="37"/>
      <c r="VC215" s="37"/>
      <c r="VD215" s="37"/>
      <c r="VE215" s="37"/>
      <c r="VF215" s="37"/>
      <c r="VG215" s="37"/>
      <c r="VH215" s="37"/>
      <c r="VI215" s="37"/>
      <c r="VJ215" s="37"/>
      <c r="VK215" s="37"/>
      <c r="VL215" s="37"/>
      <c r="VM215" s="37"/>
      <c r="VN215" s="37"/>
      <c r="VO215" s="37"/>
      <c r="VP215" s="37"/>
      <c r="VQ215" s="37"/>
      <c r="VR215" s="37"/>
      <c r="VS215" s="37"/>
      <c r="VT215" s="37"/>
      <c r="VU215" s="37"/>
      <c r="VV215" s="37"/>
      <c r="VW215" s="37"/>
      <c r="VX215" s="37"/>
      <c r="VY215" s="37"/>
      <c r="VZ215" s="37"/>
      <c r="WA215" s="37"/>
      <c r="WB215" s="37"/>
      <c r="WC215" s="37"/>
      <c r="WD215" s="37"/>
      <c r="WE215" s="37"/>
      <c r="WF215" s="37"/>
      <c r="WG215" s="37"/>
      <c r="WH215" s="37"/>
      <c r="WI215" s="37"/>
      <c r="WJ215" s="37"/>
      <c r="WK215" s="37"/>
      <c r="WL215" s="37"/>
      <c r="WM215" s="37"/>
      <c r="WN215" s="37"/>
      <c r="WO215" s="37"/>
      <c r="WP215" s="37"/>
      <c r="WQ215" s="37"/>
      <c r="WR215" s="37"/>
      <c r="WS215" s="37"/>
      <c r="WT215" s="37"/>
      <c r="WU215" s="37"/>
      <c r="WV215" s="37"/>
      <c r="WW215" s="37"/>
      <c r="WX215" s="37"/>
      <c r="WY215" s="37"/>
      <c r="WZ215" s="37"/>
      <c r="XA215" s="37"/>
      <c r="XB215" s="37"/>
      <c r="XC215" s="37"/>
      <c r="XD215" s="37"/>
      <c r="XE215" s="37"/>
      <c r="XF215" s="37"/>
      <c r="XG215" s="37"/>
      <c r="XH215" s="37"/>
      <c r="XI215" s="37"/>
      <c r="XJ215" s="37"/>
      <c r="XK215" s="37"/>
      <c r="XL215" s="37"/>
      <c r="XM215" s="37"/>
      <c r="XN215" s="37"/>
      <c r="XO215" s="37"/>
      <c r="XP215" s="37"/>
      <c r="XQ215" s="37"/>
      <c r="XR215" s="37"/>
      <c r="XS215" s="37"/>
      <c r="XT215" s="37"/>
      <c r="XU215" s="37"/>
      <c r="XV215" s="37"/>
      <c r="XW215" s="37"/>
      <c r="XX215" s="37"/>
      <c r="XY215" s="37"/>
      <c r="XZ215" s="37"/>
      <c r="YA215" s="37"/>
      <c r="YB215" s="37"/>
      <c r="YC215" s="37"/>
      <c r="YD215" s="37"/>
      <c r="YE215" s="37"/>
      <c r="YF215" s="37"/>
      <c r="YG215" s="37"/>
      <c r="YH215" s="37"/>
      <c r="YI215" s="37"/>
      <c r="YJ215" s="37"/>
      <c r="YK215" s="37"/>
      <c r="YL215" s="37"/>
      <c r="YM215" s="37"/>
      <c r="YN215" s="37"/>
      <c r="YO215" s="37"/>
      <c r="YP215" s="37"/>
      <c r="YQ215" s="37"/>
      <c r="YR215" s="37"/>
      <c r="YS215" s="37"/>
      <c r="YT215" s="37"/>
      <c r="YU215" s="37"/>
      <c r="YV215" s="37"/>
      <c r="YW215" s="37"/>
      <c r="YX215" s="37"/>
      <c r="YY215" s="37"/>
      <c r="YZ215" s="37"/>
      <c r="ZA215" s="37"/>
      <c r="ZB215" s="37"/>
      <c r="ZC215" s="37"/>
      <c r="ZD215" s="37"/>
      <c r="ZE215" s="37"/>
      <c r="ZF215" s="37"/>
      <c r="ZG215" s="37"/>
      <c r="ZH215" s="37"/>
      <c r="ZI215" s="37"/>
      <c r="ZJ215" s="37"/>
      <c r="ZK215" s="37"/>
      <c r="ZL215" s="37"/>
      <c r="ZM215" s="37"/>
      <c r="ZN215" s="37"/>
      <c r="ZO215" s="37"/>
      <c r="ZP215" s="37"/>
      <c r="ZQ215" s="37"/>
      <c r="ZR215" s="37"/>
      <c r="ZS215" s="37"/>
      <c r="ZT215" s="37"/>
      <c r="ZU215" s="37"/>
      <c r="ZV215" s="37"/>
      <c r="ZW215" s="37"/>
      <c r="ZX215" s="37"/>
      <c r="ZY215" s="37"/>
      <c r="ZZ215" s="37"/>
      <c r="AAA215" s="37"/>
      <c r="AAB215" s="37"/>
      <c r="AAC215" s="37"/>
      <c r="AAD215" s="37"/>
      <c r="AAE215" s="37"/>
      <c r="AAF215" s="37"/>
      <c r="AAG215" s="37"/>
      <c r="AAH215" s="37"/>
      <c r="AAI215" s="37"/>
      <c r="AAJ215" s="37"/>
      <c r="AAK215" s="37"/>
      <c r="AAL215" s="37"/>
      <c r="AAM215" s="37"/>
      <c r="AAN215" s="37"/>
      <c r="AAO215" s="37"/>
      <c r="AAP215" s="37"/>
      <c r="AAQ215" s="37"/>
      <c r="AAR215" s="37"/>
      <c r="AAS215" s="37"/>
      <c r="AAT215" s="37"/>
      <c r="AAU215" s="37"/>
      <c r="AAV215" s="37"/>
      <c r="AAW215" s="37"/>
      <c r="AAX215" s="37"/>
      <c r="AAY215" s="37"/>
      <c r="AAZ215" s="37"/>
      <c r="ABA215" s="37"/>
      <c r="ABB215" s="37"/>
      <c r="ABC215" s="37"/>
      <c r="ABD215" s="37"/>
      <c r="ABE215" s="37"/>
      <c r="ABF215" s="37"/>
      <c r="ABG215" s="37"/>
      <c r="ABH215" s="37"/>
      <c r="ABI215" s="37"/>
      <c r="ABJ215" s="37"/>
      <c r="ABK215" s="37"/>
      <c r="ABL215" s="37"/>
      <c r="ABM215" s="37"/>
      <c r="ABN215" s="37"/>
      <c r="ABO215" s="37"/>
      <c r="ABP215" s="37"/>
      <c r="ABQ215" s="37"/>
      <c r="ABR215" s="37"/>
      <c r="ABS215" s="37"/>
      <c r="ABT215" s="37"/>
      <c r="ABU215" s="37"/>
      <c r="ABV215" s="37"/>
      <c r="ABW215" s="37"/>
      <c r="ABX215" s="37"/>
      <c r="ABY215" s="37"/>
      <c r="ABZ215" s="37"/>
      <c r="ACA215" s="37"/>
      <c r="ACB215" s="37"/>
      <c r="ACC215" s="37"/>
      <c r="ACD215" s="37"/>
      <c r="ACE215" s="37"/>
      <c r="ACF215" s="37"/>
      <c r="ACG215" s="37"/>
      <c r="ACH215" s="37"/>
      <c r="ACI215" s="37"/>
      <c r="ACJ215" s="37"/>
      <c r="ACK215" s="37"/>
      <c r="ACL215" s="37"/>
      <c r="ACM215" s="37"/>
      <c r="ACN215" s="37"/>
      <c r="ACO215" s="37"/>
      <c r="ACP215" s="37"/>
      <c r="ACQ215" s="37"/>
      <c r="ACR215" s="37"/>
      <c r="ACS215" s="37"/>
      <c r="ACT215" s="37"/>
      <c r="ACU215" s="37"/>
      <c r="ACV215" s="37"/>
      <c r="ACW215" s="37"/>
      <c r="ACX215" s="37"/>
      <c r="ACY215" s="37"/>
      <c r="ACZ215" s="37"/>
      <c r="ADA215" s="37"/>
      <c r="ADB215" s="37"/>
      <c r="ADC215" s="37"/>
      <c r="ADD215" s="37"/>
      <c r="ADE215" s="37"/>
      <c r="ADF215" s="37"/>
      <c r="ADG215" s="37"/>
      <c r="ADH215" s="37"/>
      <c r="ADI215" s="37"/>
      <c r="ADJ215" s="37"/>
      <c r="ADK215" s="37"/>
      <c r="ADL215" s="37"/>
      <c r="ADM215" s="37"/>
      <c r="ADN215" s="37"/>
      <c r="ADO215" s="37"/>
      <c r="ADP215" s="37"/>
      <c r="ADQ215" s="37"/>
      <c r="ADR215" s="37"/>
      <c r="ADS215" s="37"/>
      <c r="ADT215" s="37"/>
      <c r="ADU215" s="37"/>
      <c r="ADV215" s="37"/>
      <c r="ADW215" s="37"/>
      <c r="ADX215" s="37"/>
      <c r="ADY215" s="37"/>
      <c r="ADZ215" s="37"/>
      <c r="AEA215" s="37"/>
      <c r="AEB215" s="37"/>
      <c r="AEC215" s="37"/>
      <c r="AED215" s="37"/>
      <c r="AEE215" s="37"/>
      <c r="AEF215" s="37"/>
      <c r="AEG215" s="37"/>
      <c r="AEH215" s="37"/>
      <c r="AEI215" s="37"/>
      <c r="AEJ215" s="37"/>
      <c r="AEK215" s="37"/>
      <c r="AEL215" s="37"/>
      <c r="AEM215" s="37"/>
      <c r="AEN215" s="37"/>
      <c r="AEO215" s="37"/>
      <c r="AEP215" s="37"/>
      <c r="AEQ215" s="37"/>
      <c r="AER215" s="37"/>
      <c r="AES215" s="37"/>
      <c r="AET215" s="37"/>
      <c r="AEU215" s="37"/>
      <c r="AEV215" s="37"/>
      <c r="AEW215" s="37"/>
      <c r="AEX215" s="37"/>
      <c r="AEY215" s="37"/>
      <c r="AEZ215" s="37"/>
      <c r="AFA215" s="37"/>
      <c r="AFB215" s="37"/>
      <c r="AFC215" s="37"/>
      <c r="AFD215" s="37"/>
      <c r="AFE215" s="37"/>
      <c r="AFF215" s="37"/>
      <c r="AFG215" s="37"/>
      <c r="AFH215" s="37"/>
      <c r="AFI215" s="37"/>
      <c r="AFJ215" s="37"/>
      <c r="AFK215" s="37"/>
      <c r="AFL215" s="37"/>
      <c r="AFM215" s="37"/>
      <c r="AFN215" s="37"/>
      <c r="AFO215" s="37"/>
      <c r="AFP215" s="37"/>
      <c r="AFQ215" s="37"/>
      <c r="AFR215" s="37"/>
      <c r="AFS215" s="37"/>
      <c r="AFT215" s="37"/>
      <c r="AFU215" s="37"/>
      <c r="AFV215" s="37"/>
      <c r="AFW215" s="37"/>
      <c r="AFX215" s="37"/>
      <c r="AFY215" s="37"/>
      <c r="AFZ215" s="37"/>
      <c r="AGA215" s="37"/>
      <c r="AGB215" s="37"/>
      <c r="AGC215" s="37"/>
      <c r="AGD215" s="37"/>
      <c r="AGE215" s="37"/>
      <c r="AGF215" s="37"/>
      <c r="AGG215" s="37"/>
      <c r="AGH215" s="37"/>
      <c r="AGI215" s="37"/>
      <c r="AGJ215" s="37"/>
      <c r="AGK215" s="37"/>
      <c r="AGL215" s="37"/>
      <c r="AGM215" s="37"/>
      <c r="AGN215" s="37"/>
      <c r="AGO215" s="37"/>
      <c r="AGP215" s="37"/>
      <c r="AGQ215" s="37"/>
      <c r="AGR215" s="37"/>
      <c r="AGS215" s="37"/>
      <c r="AGT215" s="37"/>
      <c r="AGU215" s="37"/>
      <c r="AGV215" s="37"/>
      <c r="AGW215" s="37"/>
      <c r="AGX215" s="37"/>
      <c r="AGY215" s="37"/>
      <c r="AGZ215" s="37"/>
      <c r="AHA215" s="37"/>
      <c r="AHB215" s="37"/>
      <c r="AHC215" s="37"/>
      <c r="AHD215" s="37"/>
      <c r="AHE215" s="37"/>
      <c r="AHF215" s="37"/>
      <c r="AHG215" s="37"/>
      <c r="AHH215" s="37"/>
      <c r="AHI215" s="37"/>
      <c r="AHJ215" s="37"/>
      <c r="AHK215" s="37"/>
      <c r="AHL215" s="37"/>
      <c r="AHM215" s="37"/>
      <c r="AHN215" s="37"/>
      <c r="AHO215" s="37"/>
      <c r="AHP215" s="37"/>
      <c r="AHQ215" s="37"/>
      <c r="AHR215" s="37"/>
      <c r="AHS215" s="37"/>
      <c r="AHT215" s="37"/>
      <c r="AHU215" s="37"/>
      <c r="AHV215" s="37"/>
      <c r="AHW215" s="37"/>
      <c r="AHX215" s="37"/>
      <c r="AHY215" s="37"/>
      <c r="AHZ215" s="37"/>
      <c r="AIA215" s="37"/>
      <c r="AIB215" s="37"/>
      <c r="AIC215" s="37"/>
      <c r="AID215" s="37"/>
      <c r="AIE215" s="37"/>
      <c r="AIF215" s="37"/>
      <c r="AIG215" s="37"/>
      <c r="AIH215" s="37"/>
      <c r="AII215" s="37"/>
      <c r="AIJ215" s="37"/>
      <c r="AIK215" s="37"/>
      <c r="AIL215" s="37"/>
      <c r="AIM215" s="37"/>
      <c r="AIN215" s="37"/>
      <c r="AIO215" s="37"/>
      <c r="AIP215" s="37"/>
      <c r="AIQ215" s="37"/>
      <c r="AIR215" s="37"/>
      <c r="AIS215" s="37"/>
      <c r="AIT215" s="37"/>
      <c r="AIU215" s="37"/>
      <c r="AIV215" s="37"/>
      <c r="AIW215" s="37"/>
      <c r="AIX215" s="37"/>
      <c r="AIY215" s="37"/>
      <c r="AIZ215" s="37"/>
      <c r="AJA215" s="37"/>
      <c r="AJB215" s="37"/>
      <c r="AJC215" s="37"/>
      <c r="AJD215" s="37"/>
      <c r="AJE215" s="37"/>
      <c r="AJF215" s="37"/>
      <c r="AJG215" s="37"/>
      <c r="AJH215" s="37"/>
      <c r="AJI215" s="37"/>
      <c r="AJJ215" s="37"/>
      <c r="AJK215" s="37"/>
      <c r="AJL215" s="37"/>
      <c r="AJM215" s="37"/>
      <c r="AJN215" s="37"/>
      <c r="AJO215" s="37"/>
      <c r="AJP215" s="37"/>
      <c r="AJQ215" s="37"/>
      <c r="AJR215" s="37"/>
      <c r="AJS215" s="37"/>
      <c r="AJT215" s="37"/>
      <c r="AJU215" s="37"/>
      <c r="AJV215" s="37"/>
      <c r="AJW215" s="37"/>
      <c r="AJX215" s="37"/>
      <c r="AJY215" s="37"/>
      <c r="AJZ215" s="37"/>
      <c r="AKA215" s="37"/>
      <c r="AKB215" s="37"/>
      <c r="AKC215" s="37"/>
      <c r="AKD215" s="37"/>
      <c r="AKE215" s="37"/>
      <c r="AKF215" s="37"/>
      <c r="AKG215" s="37"/>
      <c r="AKH215" s="37"/>
      <c r="AKI215" s="37"/>
      <c r="AKJ215" s="37"/>
      <c r="AKK215" s="37"/>
      <c r="AKL215" s="37"/>
      <c r="AKM215" s="37"/>
      <c r="AKN215" s="37"/>
      <c r="AKO215" s="37"/>
      <c r="AKP215" s="37"/>
      <c r="AKQ215" s="37"/>
      <c r="AKR215" s="37"/>
      <c r="AKS215" s="37"/>
      <c r="AKT215" s="37"/>
      <c r="AKU215" s="37"/>
      <c r="AKV215" s="37"/>
      <c r="AKW215" s="37"/>
      <c r="AKX215" s="37"/>
      <c r="AKY215" s="37"/>
      <c r="AKZ215" s="37"/>
      <c r="ALA215" s="37"/>
      <c r="ALB215" s="37"/>
      <c r="ALC215" s="37"/>
      <c r="ALD215" s="37"/>
      <c r="ALE215" s="37"/>
      <c r="ALF215" s="37"/>
      <c r="ALG215" s="37"/>
      <c r="ALH215" s="37"/>
      <c r="ALI215" s="37"/>
      <c r="ALJ215" s="37"/>
      <c r="ALK215" s="37"/>
      <c r="ALL215" s="37"/>
      <c r="ALM215" s="37"/>
      <c r="ALN215" s="37"/>
      <c r="ALO215" s="37"/>
      <c r="ALP215" s="37"/>
      <c r="ALQ215" s="37"/>
      <c r="ALR215" s="37"/>
      <c r="ALS215" s="37"/>
      <c r="ALT215" s="37"/>
      <c r="ALU215" s="37"/>
      <c r="ALV215" s="37"/>
      <c r="ALW215" s="37"/>
      <c r="ALX215" s="37"/>
      <c r="ALY215" s="37"/>
      <c r="ALZ215" s="37"/>
      <c r="AMA215" s="37"/>
      <c r="AMB215" s="37"/>
      <c r="AMC215" s="37"/>
      <c r="AMD215" s="37"/>
      <c r="AME215" s="37"/>
      <c r="AMF215" s="37"/>
      <c r="AMG215" s="37"/>
      <c r="AMH215" s="37"/>
      <c r="AMI215" s="37"/>
      <c r="AMJ215" s="37"/>
      <c r="AMK215" s="37"/>
      <c r="AML215" s="37"/>
      <c r="AMM215" s="37"/>
      <c r="AMN215" s="37"/>
      <c r="AMO215" s="37"/>
      <c r="AMP215" s="37"/>
      <c r="AMQ215" s="37"/>
      <c r="AMR215" s="37"/>
      <c r="AMS215" s="37"/>
      <c r="AMT215" s="37"/>
      <c r="AMU215" s="37"/>
      <c r="AMV215" s="37"/>
      <c r="AMW215" s="37"/>
      <c r="AMX215" s="37"/>
      <c r="AMY215" s="37"/>
      <c r="AMZ215" s="37"/>
      <c r="ANA215" s="37"/>
      <c r="ANB215" s="37"/>
      <c r="ANC215" s="37"/>
      <c r="AND215" s="37"/>
      <c r="ANE215" s="37"/>
      <c r="ANF215" s="37"/>
      <c r="ANG215" s="37"/>
      <c r="ANH215" s="37"/>
      <c r="ANI215" s="37"/>
      <c r="ANJ215" s="37"/>
      <c r="ANK215" s="37"/>
      <c r="ANL215" s="37"/>
      <c r="ANM215" s="37"/>
      <c r="ANN215" s="37"/>
      <c r="ANO215" s="37"/>
      <c r="ANP215" s="37"/>
      <c r="ANQ215" s="37"/>
      <c r="ANR215" s="37"/>
      <c r="ANS215" s="37"/>
      <c r="ANT215" s="37"/>
      <c r="ANU215" s="37"/>
      <c r="ANV215" s="37"/>
      <c r="ANW215" s="37"/>
      <c r="ANX215" s="37"/>
      <c r="ANY215" s="37"/>
      <c r="ANZ215" s="37"/>
      <c r="AOA215" s="37"/>
      <c r="AOB215" s="37"/>
      <c r="AOC215" s="37"/>
      <c r="AOD215" s="37"/>
      <c r="AOE215" s="37"/>
      <c r="AOF215" s="37"/>
      <c r="AOG215" s="37"/>
      <c r="AOH215" s="37"/>
      <c r="AOI215" s="37"/>
      <c r="AOJ215" s="37"/>
      <c r="AOK215" s="37"/>
      <c r="AOL215" s="37"/>
      <c r="AOM215" s="37"/>
      <c r="AON215" s="37"/>
      <c r="AOO215" s="37"/>
      <c r="AOP215" s="37"/>
      <c r="AOQ215" s="37"/>
      <c r="AOR215" s="37"/>
      <c r="AOS215" s="37"/>
      <c r="AOT215" s="37"/>
      <c r="AOU215" s="37"/>
      <c r="AOV215" s="37"/>
      <c r="AOW215" s="37"/>
      <c r="AOX215" s="37"/>
      <c r="AOY215" s="37"/>
      <c r="AOZ215" s="37"/>
      <c r="APA215" s="37"/>
      <c r="APB215" s="37"/>
      <c r="APC215" s="37"/>
      <c r="APD215" s="37"/>
      <c r="APE215" s="37"/>
      <c r="APF215" s="37"/>
      <c r="APG215" s="37"/>
      <c r="APH215" s="37"/>
      <c r="API215" s="37"/>
      <c r="APJ215" s="37"/>
      <c r="APK215" s="37"/>
      <c r="APL215" s="37"/>
      <c r="APM215" s="37"/>
      <c r="APN215" s="37"/>
      <c r="APO215" s="37"/>
      <c r="APP215" s="37"/>
      <c r="APQ215" s="37"/>
      <c r="APR215" s="37"/>
      <c r="APS215" s="37"/>
      <c r="APT215" s="37"/>
      <c r="APU215" s="37"/>
      <c r="APV215" s="37"/>
      <c r="APW215" s="37"/>
      <c r="APX215" s="37"/>
      <c r="APY215" s="37"/>
      <c r="APZ215" s="37"/>
      <c r="AQA215" s="37"/>
      <c r="AQB215" s="37"/>
      <c r="AQC215" s="37"/>
      <c r="AQD215" s="37"/>
      <c r="AQE215" s="37"/>
      <c r="AQF215" s="37"/>
      <c r="AQG215" s="37"/>
      <c r="AQH215" s="37"/>
      <c r="AQI215" s="37"/>
      <c r="AQJ215" s="37"/>
      <c r="AQK215" s="37"/>
      <c r="AQL215" s="37"/>
      <c r="AQM215" s="37"/>
      <c r="AQN215" s="37"/>
      <c r="AQO215" s="37"/>
      <c r="AQP215" s="37"/>
      <c r="AQQ215" s="37"/>
      <c r="AQR215" s="37"/>
      <c r="AQS215" s="37"/>
      <c r="AQT215" s="37"/>
      <c r="AQU215" s="37"/>
      <c r="AQV215" s="37"/>
      <c r="AQW215" s="37"/>
      <c r="AQX215" s="37"/>
      <c r="AQY215" s="37"/>
      <c r="AQZ215" s="37"/>
      <c r="ARA215" s="37"/>
      <c r="ARB215" s="37"/>
      <c r="ARC215" s="37"/>
      <c r="ARD215" s="37"/>
      <c r="ARE215" s="37"/>
      <c r="ARF215" s="37"/>
      <c r="ARG215" s="37"/>
      <c r="ARH215" s="37"/>
      <c r="ARI215" s="37"/>
      <c r="ARJ215" s="37"/>
      <c r="ARK215" s="37"/>
      <c r="ARL215" s="37"/>
      <c r="ARM215" s="37"/>
      <c r="ARN215" s="37"/>
      <c r="ARO215" s="37"/>
      <c r="ARP215" s="37"/>
      <c r="ARQ215" s="37"/>
      <c r="ARR215" s="37"/>
      <c r="ARS215" s="37"/>
      <c r="ART215" s="37"/>
      <c r="ARU215" s="37"/>
      <c r="ARV215" s="37"/>
      <c r="ARW215" s="37"/>
      <c r="ARX215" s="37"/>
      <c r="ARY215" s="37"/>
      <c r="ARZ215" s="37"/>
      <c r="ASA215" s="37"/>
      <c r="ASB215" s="37"/>
      <c r="ASC215" s="37"/>
      <c r="ASD215" s="37"/>
      <c r="ASE215" s="37"/>
      <c r="ASF215" s="37"/>
      <c r="ASG215" s="37"/>
      <c r="ASH215" s="37"/>
      <c r="ASI215" s="37"/>
      <c r="ASJ215" s="37"/>
      <c r="ASK215" s="37"/>
      <c r="ASL215" s="37"/>
      <c r="ASM215" s="37"/>
      <c r="ASN215" s="37"/>
      <c r="ASO215" s="37"/>
      <c r="ASP215" s="37"/>
      <c r="ASQ215" s="37"/>
      <c r="ASR215" s="37"/>
      <c r="ASS215" s="37"/>
      <c r="AST215" s="37"/>
      <c r="ASU215" s="37"/>
      <c r="ASV215" s="37"/>
      <c r="ASW215" s="37"/>
      <c r="ASX215" s="37"/>
      <c r="ASY215" s="37"/>
      <c r="ASZ215" s="37"/>
      <c r="ATA215" s="37"/>
      <c r="ATB215" s="37"/>
      <c r="ATC215" s="37"/>
      <c r="ATD215" s="37"/>
      <c r="ATE215" s="37"/>
      <c r="ATF215" s="37"/>
      <c r="ATG215" s="37"/>
      <c r="ATH215" s="37"/>
      <c r="ATI215" s="37"/>
      <c r="ATJ215" s="37"/>
      <c r="ATK215" s="37"/>
      <c r="ATL215" s="37"/>
      <c r="ATM215" s="37"/>
      <c r="ATN215" s="37"/>
      <c r="ATO215" s="37"/>
      <c r="ATP215" s="37"/>
      <c r="ATQ215" s="37"/>
      <c r="ATR215" s="37"/>
      <c r="ATS215" s="37"/>
      <c r="ATT215" s="37"/>
      <c r="ATU215" s="37"/>
      <c r="ATV215" s="37"/>
      <c r="ATW215" s="37"/>
      <c r="ATX215" s="37"/>
      <c r="ATY215" s="37"/>
      <c r="ATZ215" s="37"/>
      <c r="AUA215" s="37"/>
      <c r="AUB215" s="37"/>
      <c r="AUC215" s="37"/>
      <c r="AUD215" s="37"/>
      <c r="AUE215" s="37"/>
      <c r="AUF215" s="37"/>
      <c r="AUG215" s="37"/>
      <c r="AUH215" s="37"/>
      <c r="AUI215" s="37"/>
      <c r="AUJ215" s="37"/>
      <c r="AUK215" s="37"/>
      <c r="AUL215" s="37"/>
      <c r="AUM215" s="37"/>
      <c r="AUN215" s="37"/>
      <c r="AUO215" s="37"/>
      <c r="AUP215" s="37"/>
      <c r="AUQ215" s="37"/>
      <c r="AUR215" s="37"/>
      <c r="AUS215" s="37"/>
      <c r="AUT215" s="37"/>
      <c r="AUU215" s="37"/>
      <c r="AUV215" s="37"/>
      <c r="AUW215" s="37"/>
      <c r="AUX215" s="37"/>
      <c r="AUY215" s="37"/>
      <c r="AUZ215" s="37"/>
      <c r="AVA215" s="37"/>
      <c r="AVB215" s="37"/>
      <c r="AVC215" s="37"/>
      <c r="AVD215" s="37"/>
      <c r="AVE215" s="37"/>
      <c r="AVF215" s="37"/>
      <c r="AVG215" s="37"/>
      <c r="AVH215" s="37"/>
      <c r="AVI215" s="37"/>
      <c r="AVJ215" s="37"/>
      <c r="AVK215" s="37"/>
      <c r="AVL215" s="37"/>
      <c r="AVM215" s="37"/>
      <c r="AVN215" s="37"/>
      <c r="AVO215" s="37"/>
      <c r="AVP215" s="37"/>
      <c r="AVQ215" s="37"/>
      <c r="AVR215" s="37"/>
      <c r="AVS215" s="37"/>
      <c r="AVT215" s="37"/>
      <c r="AVU215" s="37"/>
      <c r="AVV215" s="37"/>
      <c r="AVW215" s="37"/>
      <c r="AVX215" s="37"/>
      <c r="AVY215" s="37"/>
      <c r="AVZ215" s="37"/>
      <c r="AWA215" s="37"/>
      <c r="AWB215" s="37"/>
      <c r="AWC215" s="37"/>
      <c r="AWD215" s="37"/>
      <c r="AWE215" s="37"/>
      <c r="AWF215" s="37"/>
      <c r="AWG215" s="37"/>
      <c r="AWH215" s="37"/>
      <c r="AWI215" s="37"/>
      <c r="AWJ215" s="37"/>
      <c r="AWK215" s="37"/>
      <c r="AWL215" s="37"/>
      <c r="AWM215" s="37"/>
      <c r="AWN215" s="37"/>
      <c r="AWO215" s="37"/>
      <c r="AWP215" s="37"/>
      <c r="AWQ215" s="37"/>
      <c r="AWR215" s="37"/>
      <c r="AWS215" s="37"/>
      <c r="AWT215" s="37"/>
      <c r="AWU215" s="37"/>
      <c r="AWV215" s="37"/>
      <c r="AWW215" s="37"/>
      <c r="AWX215" s="37"/>
      <c r="AWY215" s="37"/>
      <c r="AWZ215" s="37"/>
      <c r="AXA215" s="37"/>
      <c r="AXB215" s="37"/>
      <c r="AXC215" s="37"/>
      <c r="AXD215" s="37"/>
      <c r="AXE215" s="37"/>
      <c r="AXF215" s="37"/>
      <c r="AXG215" s="37"/>
      <c r="AXH215" s="37"/>
      <c r="AXI215" s="37"/>
      <c r="AXJ215" s="37"/>
      <c r="AXK215" s="37"/>
      <c r="AXL215" s="37"/>
      <c r="AXM215" s="37"/>
      <c r="AXN215" s="37"/>
      <c r="AXO215" s="37"/>
      <c r="AXP215" s="37"/>
      <c r="AXQ215" s="37"/>
      <c r="AXR215" s="37"/>
      <c r="AXS215" s="37"/>
      <c r="AXT215" s="37"/>
      <c r="AXU215" s="37"/>
      <c r="AXV215" s="37"/>
      <c r="AXW215" s="37"/>
      <c r="AXX215" s="37"/>
      <c r="AXY215" s="37"/>
      <c r="AXZ215" s="37"/>
      <c r="AYA215" s="37"/>
      <c r="AYB215" s="37"/>
      <c r="AYC215" s="37"/>
      <c r="AYD215" s="37"/>
      <c r="AYE215" s="37"/>
      <c r="AYF215" s="37"/>
      <c r="AYG215" s="37"/>
      <c r="AYH215" s="37"/>
      <c r="AYI215" s="37"/>
      <c r="AYJ215" s="37"/>
      <c r="AYK215" s="37"/>
      <c r="AYL215" s="37"/>
      <c r="AYM215" s="37"/>
      <c r="AYN215" s="37"/>
      <c r="AYO215" s="37"/>
      <c r="AYP215" s="37"/>
      <c r="AYQ215" s="37"/>
      <c r="AYR215" s="37"/>
      <c r="AYS215" s="37"/>
      <c r="AYT215" s="37"/>
      <c r="AYU215" s="37"/>
      <c r="AYV215" s="37"/>
      <c r="AYW215" s="37"/>
      <c r="AYX215" s="37"/>
      <c r="AYY215" s="37"/>
      <c r="AYZ215" s="37"/>
      <c r="AZA215" s="37"/>
      <c r="AZB215" s="37"/>
      <c r="AZC215" s="37"/>
      <c r="AZD215" s="37"/>
      <c r="AZE215" s="37"/>
      <c r="AZF215" s="37"/>
      <c r="AZG215" s="37"/>
      <c r="AZH215" s="37"/>
      <c r="AZI215" s="37"/>
      <c r="AZJ215" s="37"/>
      <c r="AZK215" s="37"/>
      <c r="AZL215" s="37"/>
      <c r="AZM215" s="37"/>
      <c r="AZN215" s="37"/>
      <c r="AZO215" s="37"/>
      <c r="AZP215" s="37"/>
      <c r="AZQ215" s="37"/>
      <c r="AZR215" s="37"/>
      <c r="AZS215" s="37"/>
      <c r="AZT215" s="37"/>
      <c r="AZU215" s="37"/>
      <c r="AZV215" s="37"/>
      <c r="AZW215" s="37"/>
      <c r="AZX215" s="37"/>
      <c r="AZY215" s="37"/>
      <c r="AZZ215" s="37"/>
      <c r="BAA215" s="37"/>
      <c r="BAB215" s="37"/>
      <c r="BAC215" s="37"/>
      <c r="BAD215" s="37"/>
      <c r="BAE215" s="37"/>
      <c r="BAF215" s="37"/>
      <c r="BAG215" s="37"/>
      <c r="BAH215" s="37"/>
      <c r="BAI215" s="37"/>
      <c r="BAJ215" s="37"/>
      <c r="BAK215" s="37"/>
      <c r="BAL215" s="37"/>
      <c r="BAM215" s="37"/>
      <c r="BAN215" s="37"/>
      <c r="BAO215" s="37"/>
      <c r="BAP215" s="37"/>
      <c r="BAQ215" s="37"/>
      <c r="BAR215" s="37"/>
      <c r="BAS215" s="37"/>
      <c r="BAT215" s="37"/>
      <c r="BAU215" s="37"/>
      <c r="BAV215" s="37"/>
      <c r="BAW215" s="37"/>
      <c r="BAX215" s="37"/>
      <c r="BAY215" s="37"/>
      <c r="BAZ215" s="37"/>
      <c r="BBA215" s="37"/>
      <c r="BBB215" s="37"/>
      <c r="BBC215" s="37"/>
      <c r="BBD215" s="37"/>
      <c r="BBE215" s="37"/>
      <c r="BBF215" s="37"/>
      <c r="BBG215" s="37"/>
      <c r="BBH215" s="37"/>
      <c r="BBI215" s="37"/>
      <c r="BBJ215" s="37"/>
      <c r="BBK215" s="37"/>
      <c r="BBL215" s="37"/>
      <c r="BBM215" s="37"/>
      <c r="BBN215" s="37"/>
      <c r="BBO215" s="37"/>
      <c r="BBP215" s="37"/>
      <c r="BBQ215" s="37"/>
      <c r="BBR215" s="37"/>
      <c r="BBS215" s="37"/>
      <c r="BBT215" s="37"/>
      <c r="BBU215" s="37"/>
      <c r="BBV215" s="37"/>
      <c r="BBW215" s="37"/>
      <c r="BBX215" s="37"/>
      <c r="BBY215" s="37"/>
      <c r="BBZ215" s="37"/>
      <c r="BCA215" s="37"/>
      <c r="BCB215" s="37"/>
      <c r="BCC215" s="37"/>
      <c r="BCD215" s="37"/>
      <c r="BCE215" s="37"/>
      <c r="BCF215" s="37"/>
      <c r="BCG215" s="37"/>
      <c r="BCH215" s="37"/>
      <c r="BCI215" s="37"/>
      <c r="BCJ215" s="37"/>
      <c r="BCK215" s="37"/>
      <c r="BCL215" s="37"/>
      <c r="BCM215" s="37"/>
      <c r="BCN215" s="37"/>
      <c r="BCO215" s="37"/>
      <c r="BCP215" s="37"/>
      <c r="BCQ215" s="37"/>
      <c r="BCR215" s="37"/>
      <c r="BCS215" s="37"/>
      <c r="BCT215" s="37"/>
      <c r="BCU215" s="37"/>
      <c r="BCV215" s="37"/>
      <c r="BCW215" s="37"/>
      <c r="BCX215" s="37"/>
      <c r="BCY215" s="37"/>
      <c r="BCZ215" s="37"/>
      <c r="BDA215" s="37"/>
      <c r="BDB215" s="37"/>
      <c r="BDC215" s="37"/>
      <c r="BDD215" s="37"/>
      <c r="BDE215" s="37"/>
      <c r="BDF215" s="37"/>
      <c r="BDG215" s="37"/>
      <c r="BDH215" s="37"/>
      <c r="BDI215" s="37"/>
      <c r="BDJ215" s="37"/>
      <c r="BDK215" s="37"/>
      <c r="BDL215" s="37"/>
      <c r="BDM215" s="37"/>
      <c r="BDN215" s="37"/>
      <c r="BDO215" s="37"/>
      <c r="BDP215" s="37"/>
      <c r="BDQ215" s="37"/>
      <c r="BDR215" s="37"/>
      <c r="BDS215" s="37"/>
      <c r="BDT215" s="37"/>
      <c r="BDU215" s="37"/>
      <c r="BDV215" s="37"/>
      <c r="BDW215" s="37"/>
      <c r="BDX215" s="37"/>
      <c r="BDY215" s="37"/>
      <c r="BDZ215" s="37"/>
      <c r="BEA215" s="37"/>
      <c r="BEB215" s="37"/>
      <c r="BEC215" s="37"/>
      <c r="BED215" s="37"/>
      <c r="BEE215" s="37"/>
      <c r="BEF215" s="37"/>
      <c r="BEG215" s="37"/>
      <c r="BEH215" s="37"/>
      <c r="BEI215" s="37"/>
      <c r="BEJ215" s="37"/>
      <c r="BEK215" s="37"/>
      <c r="BEL215" s="37"/>
      <c r="BEM215" s="37"/>
      <c r="BEN215" s="37"/>
      <c r="BEO215" s="37"/>
      <c r="BEP215" s="37"/>
      <c r="BEQ215" s="37"/>
      <c r="BER215" s="37"/>
      <c r="BES215" s="37"/>
      <c r="BET215" s="37"/>
      <c r="BEU215" s="37"/>
      <c r="BEV215" s="37"/>
      <c r="BEW215" s="37"/>
      <c r="BEX215" s="37"/>
      <c r="BEY215" s="37"/>
      <c r="BEZ215" s="37"/>
      <c r="BFA215" s="37"/>
      <c r="BFB215" s="37"/>
      <c r="BFC215" s="37"/>
      <c r="BFD215" s="37"/>
      <c r="BFE215" s="37"/>
      <c r="BFF215" s="37"/>
      <c r="BFG215" s="37"/>
      <c r="BFH215" s="37"/>
      <c r="BFI215" s="37"/>
      <c r="BFJ215" s="37"/>
      <c r="BFK215" s="37"/>
      <c r="BFL215" s="37"/>
      <c r="BFM215" s="37"/>
      <c r="BFN215" s="37"/>
      <c r="BFO215" s="37"/>
      <c r="BFP215" s="37"/>
      <c r="BFQ215" s="37"/>
      <c r="BFR215" s="37"/>
      <c r="BFS215" s="37"/>
      <c r="BFT215" s="37"/>
      <c r="BFU215" s="37"/>
      <c r="BFV215" s="37"/>
      <c r="BFW215" s="37"/>
      <c r="BFX215" s="37"/>
      <c r="BFY215" s="37"/>
      <c r="BFZ215" s="37"/>
      <c r="BGA215" s="37"/>
      <c r="BGB215" s="37"/>
      <c r="BGC215" s="37"/>
      <c r="BGD215" s="37"/>
      <c r="BGE215" s="37"/>
      <c r="BGF215" s="37"/>
      <c r="BGG215" s="37"/>
      <c r="BGH215" s="37"/>
      <c r="BGI215" s="37"/>
      <c r="BGJ215" s="37"/>
      <c r="BGK215" s="37"/>
      <c r="BGL215" s="37"/>
      <c r="BGM215" s="37"/>
      <c r="BGN215" s="37"/>
      <c r="BGO215" s="37"/>
      <c r="BGP215" s="37"/>
      <c r="BGQ215" s="37"/>
      <c r="BGR215" s="37"/>
      <c r="BGS215" s="37"/>
      <c r="BGT215" s="37"/>
      <c r="BGU215" s="37"/>
      <c r="BGV215" s="37"/>
      <c r="BGW215" s="37"/>
      <c r="BGX215" s="37"/>
      <c r="BGY215" s="37"/>
      <c r="BGZ215" s="37"/>
      <c r="BHA215" s="37"/>
      <c r="BHB215" s="37"/>
      <c r="BHC215" s="37"/>
      <c r="BHD215" s="37"/>
      <c r="BHE215" s="37"/>
      <c r="BHF215" s="37"/>
      <c r="BHG215" s="37"/>
      <c r="BHH215" s="37"/>
      <c r="BHI215" s="37"/>
      <c r="BHJ215" s="37"/>
      <c r="BHK215" s="37"/>
      <c r="BHL215" s="37"/>
      <c r="BHM215" s="37"/>
      <c r="BHN215" s="37"/>
      <c r="BHO215" s="37"/>
      <c r="BHP215" s="37"/>
      <c r="BHQ215" s="37"/>
      <c r="BHR215" s="37"/>
      <c r="BHS215" s="37"/>
      <c r="BHT215" s="37"/>
      <c r="BHU215" s="37"/>
      <c r="BHV215" s="37"/>
      <c r="BHW215" s="37"/>
      <c r="BHX215" s="37"/>
      <c r="BHY215" s="37"/>
      <c r="BHZ215" s="37"/>
      <c r="BIA215" s="37"/>
      <c r="BIB215" s="37"/>
      <c r="BIC215" s="37"/>
      <c r="BID215" s="37"/>
      <c r="BIE215" s="37"/>
      <c r="BIF215" s="37"/>
      <c r="BIG215" s="37"/>
      <c r="BIH215" s="37"/>
      <c r="BII215" s="37"/>
      <c r="BIJ215" s="37"/>
      <c r="BIK215" s="37"/>
      <c r="BIL215" s="37"/>
      <c r="BIM215" s="37"/>
      <c r="BIN215" s="37"/>
      <c r="BIO215" s="37"/>
      <c r="BIP215" s="37"/>
      <c r="BIQ215" s="37"/>
      <c r="BIR215" s="37"/>
      <c r="BIS215" s="37"/>
      <c r="BIT215" s="37"/>
      <c r="BIU215" s="37"/>
      <c r="BIV215" s="37"/>
      <c r="BIW215" s="37"/>
      <c r="BIX215" s="37"/>
      <c r="BIY215" s="37"/>
      <c r="BIZ215" s="37"/>
      <c r="BJA215" s="37"/>
      <c r="BJB215" s="37"/>
      <c r="BJC215" s="37"/>
      <c r="BJD215" s="37"/>
      <c r="BJE215" s="37"/>
      <c r="BJF215" s="37"/>
      <c r="BJG215" s="37"/>
      <c r="BJH215" s="37"/>
      <c r="BJI215" s="37"/>
      <c r="BJJ215" s="37"/>
      <c r="BJK215" s="37"/>
      <c r="BJL215" s="37"/>
      <c r="BJM215" s="37"/>
      <c r="BJN215" s="37"/>
      <c r="BJO215" s="37"/>
      <c r="BJP215" s="37"/>
      <c r="BJQ215" s="37"/>
      <c r="BJR215" s="37"/>
      <c r="BJS215" s="37"/>
      <c r="BJT215" s="37"/>
      <c r="BJU215" s="37"/>
      <c r="BJV215" s="37"/>
      <c r="BJW215" s="37"/>
      <c r="BJX215" s="37"/>
      <c r="BJY215" s="37"/>
      <c r="BJZ215" s="37"/>
      <c r="BKA215" s="37"/>
      <c r="BKB215" s="37"/>
      <c r="BKC215" s="37"/>
      <c r="BKD215" s="37"/>
      <c r="BKE215" s="37"/>
      <c r="BKF215" s="37"/>
      <c r="BKG215" s="37"/>
      <c r="BKH215" s="37"/>
      <c r="BKI215" s="37"/>
      <c r="BKJ215" s="37"/>
      <c r="BKK215" s="37"/>
      <c r="BKL215" s="37"/>
      <c r="BKM215" s="37"/>
      <c r="BKN215" s="37"/>
      <c r="BKO215" s="37"/>
      <c r="BKP215" s="37"/>
      <c r="BKQ215" s="37"/>
      <c r="BKR215" s="37"/>
      <c r="BKS215" s="37"/>
      <c r="BKT215" s="37"/>
      <c r="BKU215" s="37"/>
      <c r="BKV215" s="37"/>
      <c r="BKW215" s="37"/>
      <c r="BKX215" s="37"/>
      <c r="BKY215" s="37"/>
      <c r="BKZ215" s="37"/>
      <c r="BLA215" s="37"/>
      <c r="BLB215" s="37"/>
      <c r="BLC215" s="37"/>
      <c r="BLD215" s="37"/>
      <c r="BLE215" s="37"/>
      <c r="BLF215" s="37"/>
      <c r="BLG215" s="37"/>
      <c r="BLH215" s="37"/>
      <c r="BLI215" s="37"/>
      <c r="BLJ215" s="37"/>
      <c r="BLK215" s="37"/>
      <c r="BLL215" s="37"/>
      <c r="BLM215" s="37"/>
      <c r="BLN215" s="37"/>
      <c r="BLO215" s="37"/>
      <c r="BLP215" s="37"/>
      <c r="BLQ215" s="37"/>
      <c r="BLR215" s="37"/>
      <c r="BLS215" s="37"/>
      <c r="BLT215" s="37"/>
      <c r="BLU215" s="37"/>
      <c r="BLV215" s="37"/>
      <c r="BLW215" s="37"/>
      <c r="BLX215" s="37"/>
      <c r="BLY215" s="37"/>
      <c r="BLZ215" s="37"/>
      <c r="BMA215" s="37"/>
      <c r="BMB215" s="37"/>
      <c r="BMC215" s="37"/>
      <c r="BMD215" s="37"/>
      <c r="BME215" s="37"/>
      <c r="BMF215" s="37"/>
      <c r="BMG215" s="37"/>
      <c r="BMH215" s="37"/>
      <c r="BMI215" s="37"/>
      <c r="BMJ215" s="37"/>
      <c r="BMK215" s="37"/>
      <c r="BML215" s="37"/>
      <c r="BMM215" s="37"/>
      <c r="BMN215" s="37"/>
      <c r="BMO215" s="37"/>
      <c r="BMP215" s="37"/>
      <c r="BMQ215" s="37"/>
      <c r="BMR215" s="37"/>
      <c r="BMS215" s="37"/>
      <c r="BMT215" s="37"/>
      <c r="BMU215" s="37"/>
      <c r="BMV215" s="37"/>
      <c r="BMW215" s="37"/>
      <c r="BMX215" s="37"/>
      <c r="BMY215" s="37"/>
      <c r="BMZ215" s="37"/>
      <c r="BNA215" s="37"/>
      <c r="BNB215" s="37"/>
      <c r="BNC215" s="37"/>
      <c r="BND215" s="37"/>
      <c r="BNE215" s="37"/>
      <c r="BNF215" s="37"/>
      <c r="BNG215" s="37"/>
      <c r="BNH215" s="37"/>
      <c r="BNI215" s="37"/>
      <c r="BNJ215" s="37"/>
      <c r="BNK215" s="37"/>
      <c r="BNL215" s="37"/>
      <c r="BNM215" s="37"/>
      <c r="BNN215" s="37"/>
      <c r="BNO215" s="37"/>
      <c r="BNP215" s="37"/>
      <c r="BNQ215" s="37"/>
      <c r="BNR215" s="37"/>
      <c r="BNS215" s="37"/>
      <c r="BNT215" s="37"/>
      <c r="BNU215" s="37"/>
      <c r="BNV215" s="37"/>
      <c r="BNW215" s="37"/>
      <c r="BNX215" s="37"/>
      <c r="BNY215" s="37"/>
      <c r="BNZ215" s="37"/>
      <c r="BOA215" s="37"/>
      <c r="BOB215" s="37"/>
      <c r="BOC215" s="37"/>
      <c r="BOD215" s="37"/>
      <c r="BOE215" s="37"/>
      <c r="BOF215" s="37"/>
      <c r="BOG215" s="37"/>
      <c r="BOH215" s="37"/>
      <c r="BOI215" s="37"/>
      <c r="BOJ215" s="37"/>
      <c r="BOK215" s="37"/>
      <c r="BOL215" s="37"/>
      <c r="BOM215" s="37"/>
      <c r="BON215" s="37"/>
      <c r="BOO215" s="37"/>
      <c r="BOP215" s="37"/>
      <c r="BOQ215" s="37"/>
      <c r="BOR215" s="37"/>
      <c r="BOS215" s="37"/>
      <c r="BOT215" s="37"/>
      <c r="BOU215" s="37"/>
      <c r="BOV215" s="37"/>
      <c r="BOW215" s="37"/>
      <c r="BOX215" s="37"/>
      <c r="BOY215" s="37"/>
      <c r="BOZ215" s="37"/>
      <c r="BPA215" s="37"/>
      <c r="BPB215" s="37"/>
      <c r="BPC215" s="37"/>
      <c r="BPD215" s="37"/>
      <c r="BPE215" s="37"/>
      <c r="BPF215" s="37"/>
      <c r="BPG215" s="37"/>
      <c r="BPH215" s="37"/>
      <c r="BPI215" s="37"/>
      <c r="BPJ215" s="37"/>
      <c r="BPK215" s="37"/>
      <c r="BPL215" s="37"/>
      <c r="BPM215" s="37"/>
      <c r="BPN215" s="37"/>
      <c r="BPO215" s="37"/>
      <c r="BPP215" s="37"/>
      <c r="BPQ215" s="37"/>
      <c r="BPR215" s="37"/>
      <c r="BPS215" s="37"/>
      <c r="BPT215" s="37"/>
      <c r="BPU215" s="37"/>
      <c r="BPV215" s="37"/>
      <c r="BPW215" s="37"/>
      <c r="BPX215" s="37"/>
      <c r="BPY215" s="37"/>
      <c r="BPZ215" s="37"/>
      <c r="BQA215" s="37"/>
      <c r="BQB215" s="37"/>
      <c r="BQC215" s="37"/>
      <c r="BQD215" s="37"/>
      <c r="BQE215" s="37"/>
      <c r="BQF215" s="37"/>
      <c r="BQG215" s="37"/>
      <c r="BQH215" s="37"/>
      <c r="BQI215" s="37"/>
      <c r="BQJ215" s="37"/>
      <c r="BQK215" s="37"/>
      <c r="BQL215" s="37"/>
      <c r="BQM215" s="37"/>
      <c r="BQN215" s="37"/>
      <c r="BQO215" s="37"/>
      <c r="BQP215" s="37"/>
      <c r="BQQ215" s="37"/>
      <c r="BQR215" s="37"/>
      <c r="BQS215" s="37"/>
      <c r="BQT215" s="37"/>
      <c r="BQU215" s="37"/>
      <c r="BQV215" s="37"/>
      <c r="BQW215" s="37"/>
      <c r="BQX215" s="37"/>
      <c r="BQY215" s="37"/>
      <c r="BQZ215" s="37"/>
      <c r="BRA215" s="37"/>
      <c r="BRB215" s="37"/>
      <c r="BRC215" s="37"/>
      <c r="BRD215" s="37"/>
      <c r="BRE215" s="37"/>
      <c r="BRF215" s="37"/>
      <c r="BRG215" s="37"/>
      <c r="BRH215" s="37"/>
      <c r="BRI215" s="37"/>
      <c r="BRJ215" s="37"/>
      <c r="BRK215" s="37"/>
      <c r="BRL215" s="37"/>
      <c r="BRM215" s="37"/>
      <c r="BRN215" s="37"/>
      <c r="BRO215" s="37"/>
      <c r="BRP215" s="37"/>
      <c r="BRQ215" s="37"/>
      <c r="BRR215" s="37"/>
      <c r="BRS215" s="37"/>
      <c r="BRT215" s="37"/>
      <c r="BRU215" s="37"/>
      <c r="BRV215" s="37"/>
      <c r="BRW215" s="37"/>
      <c r="BRX215" s="37"/>
      <c r="BRY215" s="37"/>
      <c r="BRZ215" s="37"/>
      <c r="BSA215" s="37"/>
      <c r="BSB215" s="37"/>
      <c r="BSC215" s="37"/>
      <c r="BSD215" s="37"/>
      <c r="BSE215" s="37"/>
      <c r="BSF215" s="37"/>
      <c r="BSG215" s="37"/>
      <c r="BSH215" s="37"/>
      <c r="BSI215" s="37"/>
      <c r="BSJ215" s="37"/>
      <c r="BSK215" s="37"/>
      <c r="BSL215" s="37"/>
      <c r="BSM215" s="37"/>
      <c r="BSN215" s="37"/>
      <c r="BSO215" s="37"/>
      <c r="BSP215" s="37"/>
      <c r="BSQ215" s="37"/>
      <c r="BSR215" s="37"/>
      <c r="BSS215" s="37"/>
      <c r="BST215" s="37"/>
      <c r="BSU215" s="37"/>
      <c r="BSV215" s="37"/>
      <c r="BSW215" s="37"/>
      <c r="BSX215" s="37"/>
      <c r="BSY215" s="37"/>
      <c r="BSZ215" s="37"/>
      <c r="BTA215" s="37"/>
      <c r="BTB215" s="37"/>
      <c r="BTC215" s="37"/>
      <c r="BTD215" s="37"/>
      <c r="BTE215" s="37"/>
      <c r="BTF215" s="37"/>
      <c r="BTG215" s="37"/>
      <c r="BTH215" s="37"/>
      <c r="BTI215" s="37"/>
      <c r="BTJ215" s="37"/>
      <c r="BTK215" s="37"/>
      <c r="BTL215" s="37"/>
      <c r="BTM215" s="37"/>
      <c r="BTN215" s="37"/>
      <c r="BTO215" s="37"/>
      <c r="BTP215" s="37"/>
      <c r="BTQ215" s="37"/>
      <c r="BTR215" s="37"/>
      <c r="BTS215" s="37"/>
      <c r="BTT215" s="37"/>
      <c r="BTU215" s="37"/>
      <c r="BTV215" s="37"/>
      <c r="BTW215" s="37"/>
      <c r="BTX215" s="37"/>
      <c r="BTY215" s="37"/>
      <c r="BTZ215" s="37"/>
      <c r="BUA215" s="37"/>
      <c r="BUB215" s="37"/>
      <c r="BUC215" s="37"/>
      <c r="BUD215" s="37"/>
      <c r="BUE215" s="37"/>
      <c r="BUF215" s="37"/>
      <c r="BUG215" s="37"/>
      <c r="BUH215" s="37"/>
      <c r="BUI215" s="37"/>
      <c r="BUJ215" s="37"/>
      <c r="BUK215" s="37"/>
      <c r="BUL215" s="37"/>
      <c r="BUM215" s="37"/>
      <c r="BUN215" s="37"/>
      <c r="BUO215" s="37"/>
      <c r="BUP215" s="37"/>
      <c r="BUQ215" s="37"/>
      <c r="BUR215" s="37"/>
      <c r="BUS215" s="37"/>
      <c r="BUT215" s="37"/>
      <c r="BUU215" s="37"/>
      <c r="BUV215" s="37"/>
      <c r="BUW215" s="37"/>
      <c r="BUX215" s="37"/>
      <c r="BUY215" s="37"/>
      <c r="BUZ215" s="37"/>
      <c r="BVA215" s="37"/>
      <c r="BVB215" s="37"/>
      <c r="BVC215" s="37"/>
      <c r="BVD215" s="37"/>
      <c r="BVE215" s="37"/>
      <c r="BVF215" s="37"/>
      <c r="BVG215" s="37"/>
      <c r="BVH215" s="37"/>
      <c r="BVI215" s="37"/>
      <c r="BVJ215" s="37"/>
      <c r="BVK215" s="37"/>
      <c r="BVL215" s="37"/>
      <c r="BVM215" s="37"/>
      <c r="BVN215" s="37"/>
      <c r="BVO215" s="37"/>
      <c r="BVP215" s="37"/>
      <c r="BVQ215" s="37"/>
      <c r="BVR215" s="37"/>
      <c r="BVS215" s="37"/>
      <c r="BVT215" s="37"/>
      <c r="BVU215" s="37"/>
      <c r="BVV215" s="37"/>
      <c r="BVW215" s="37"/>
      <c r="BVX215" s="37"/>
      <c r="BVY215" s="37"/>
      <c r="BVZ215" s="37"/>
      <c r="BWA215" s="37"/>
      <c r="BWB215" s="37"/>
      <c r="BWC215" s="37"/>
      <c r="BWD215" s="37"/>
      <c r="BWE215" s="37"/>
      <c r="BWF215" s="37"/>
      <c r="BWG215" s="37"/>
      <c r="BWH215" s="37"/>
      <c r="BWI215" s="37"/>
      <c r="BWJ215" s="37"/>
      <c r="BWK215" s="37"/>
      <c r="BWL215" s="37"/>
      <c r="BWM215" s="37"/>
      <c r="BWN215" s="37"/>
      <c r="BWO215" s="37"/>
      <c r="BWP215" s="37"/>
      <c r="BWQ215" s="37"/>
      <c r="BWR215" s="37"/>
      <c r="BWS215" s="37"/>
      <c r="BWT215" s="37"/>
      <c r="BWU215" s="37"/>
      <c r="BWV215" s="37"/>
      <c r="BWW215" s="37"/>
      <c r="BWX215" s="37"/>
      <c r="BWY215" s="37"/>
      <c r="BWZ215" s="37"/>
      <c r="BXA215" s="37"/>
      <c r="BXB215" s="37"/>
      <c r="BXC215" s="37"/>
      <c r="BXD215" s="37"/>
      <c r="BXE215" s="37"/>
      <c r="BXF215" s="37"/>
      <c r="BXG215" s="37"/>
      <c r="BXH215" s="37"/>
      <c r="BXI215" s="37"/>
      <c r="BXJ215" s="37"/>
      <c r="BXK215" s="37"/>
      <c r="BXL215" s="37"/>
      <c r="BXM215" s="37"/>
      <c r="BXN215" s="37"/>
      <c r="BXO215" s="37"/>
      <c r="BXP215" s="37"/>
      <c r="BXQ215" s="37"/>
      <c r="BXR215" s="37"/>
      <c r="BXS215" s="37"/>
      <c r="BXT215" s="37"/>
      <c r="BXU215" s="37"/>
      <c r="BXV215" s="37"/>
      <c r="BXW215" s="37"/>
      <c r="BXX215" s="37"/>
      <c r="BXY215" s="37"/>
      <c r="BXZ215" s="37"/>
      <c r="BYA215" s="37"/>
      <c r="BYB215" s="37"/>
      <c r="BYC215" s="37"/>
      <c r="BYD215" s="37"/>
      <c r="BYE215" s="37"/>
      <c r="BYF215" s="37"/>
      <c r="BYG215" s="37"/>
      <c r="BYH215" s="37"/>
      <c r="BYI215" s="37"/>
      <c r="BYJ215" s="37"/>
      <c r="BYK215" s="37"/>
      <c r="BYL215" s="37"/>
      <c r="BYM215" s="37"/>
      <c r="BYN215" s="37"/>
      <c r="BYO215" s="37"/>
      <c r="BYP215" s="37"/>
      <c r="BYQ215" s="37"/>
      <c r="BYR215" s="37"/>
      <c r="BYS215" s="37"/>
      <c r="BYT215" s="37"/>
      <c r="BYU215" s="37"/>
      <c r="BYV215" s="37"/>
      <c r="BYW215" s="37"/>
      <c r="BYX215" s="37"/>
      <c r="BYY215" s="37"/>
      <c r="BYZ215" s="37"/>
      <c r="BZA215" s="37"/>
      <c r="BZB215" s="37"/>
      <c r="BZC215" s="37"/>
      <c r="BZD215" s="37"/>
      <c r="BZE215" s="37"/>
      <c r="BZF215" s="37"/>
      <c r="BZG215" s="37"/>
      <c r="BZH215" s="37"/>
      <c r="BZI215" s="37"/>
      <c r="BZJ215" s="37"/>
      <c r="BZK215" s="37"/>
      <c r="BZL215" s="37"/>
      <c r="BZM215" s="37"/>
      <c r="BZN215" s="37"/>
      <c r="BZO215" s="37"/>
      <c r="BZP215" s="37"/>
      <c r="BZQ215" s="37"/>
      <c r="BZR215" s="37"/>
      <c r="BZS215" s="37"/>
      <c r="BZT215" s="37"/>
      <c r="BZU215" s="37"/>
      <c r="BZV215" s="37"/>
      <c r="BZW215" s="37"/>
      <c r="BZX215" s="37"/>
      <c r="BZY215" s="37"/>
      <c r="BZZ215" s="37"/>
      <c r="CAA215" s="37"/>
      <c r="CAB215" s="37"/>
      <c r="CAC215" s="37"/>
      <c r="CAD215" s="37"/>
      <c r="CAE215" s="37"/>
      <c r="CAF215" s="37"/>
      <c r="CAG215" s="37"/>
      <c r="CAH215" s="37"/>
      <c r="CAI215" s="37"/>
      <c r="CAJ215" s="37"/>
      <c r="CAK215" s="37"/>
      <c r="CAL215" s="37"/>
      <c r="CAM215" s="37"/>
      <c r="CAN215" s="37"/>
      <c r="CAO215" s="37"/>
      <c r="CAP215" s="37"/>
      <c r="CAQ215" s="37"/>
      <c r="CAR215" s="37"/>
      <c r="CAS215" s="37"/>
      <c r="CAT215" s="37"/>
      <c r="CAU215" s="37"/>
      <c r="CAV215" s="37"/>
      <c r="CAW215" s="37"/>
      <c r="CAX215" s="37"/>
      <c r="CAY215" s="37"/>
      <c r="CAZ215" s="37"/>
      <c r="CBA215" s="37"/>
      <c r="CBB215" s="37"/>
      <c r="CBC215" s="37"/>
      <c r="CBD215" s="37"/>
      <c r="CBE215" s="37"/>
      <c r="CBF215" s="37"/>
      <c r="CBG215" s="37"/>
      <c r="CBH215" s="37"/>
      <c r="CBI215" s="37"/>
      <c r="CBJ215" s="37"/>
      <c r="CBK215" s="37"/>
      <c r="CBL215" s="37"/>
      <c r="CBM215" s="37"/>
      <c r="CBN215" s="37"/>
      <c r="CBO215" s="37"/>
      <c r="CBP215" s="37"/>
      <c r="CBQ215" s="37"/>
      <c r="CBR215" s="37"/>
      <c r="CBS215" s="37"/>
      <c r="CBT215" s="37"/>
      <c r="CBU215" s="37"/>
      <c r="CBV215" s="37"/>
      <c r="CBW215" s="37"/>
      <c r="CBX215" s="37"/>
      <c r="CBY215" s="37"/>
      <c r="CBZ215" s="37"/>
      <c r="CCA215" s="37"/>
      <c r="CCB215" s="37"/>
      <c r="CCC215" s="37"/>
      <c r="CCD215" s="37"/>
      <c r="CCE215" s="37"/>
      <c r="CCF215" s="37"/>
      <c r="CCG215" s="37"/>
      <c r="CCH215" s="37"/>
      <c r="CCI215" s="37"/>
      <c r="CCJ215" s="37"/>
      <c r="CCK215" s="37"/>
      <c r="CCL215" s="37"/>
      <c r="CCM215" s="37"/>
      <c r="CCN215" s="37"/>
      <c r="CCO215" s="37"/>
      <c r="CCP215" s="37"/>
      <c r="CCQ215" s="37"/>
      <c r="CCR215" s="37"/>
      <c r="CCS215" s="37"/>
      <c r="CCT215" s="37"/>
      <c r="CCU215" s="37"/>
      <c r="CCV215" s="37"/>
      <c r="CCW215" s="37"/>
      <c r="CCX215" s="37"/>
      <c r="CCY215" s="37"/>
      <c r="CCZ215" s="37"/>
      <c r="CDA215" s="37"/>
      <c r="CDB215" s="37"/>
      <c r="CDC215" s="37"/>
      <c r="CDD215" s="37"/>
      <c r="CDE215" s="37"/>
      <c r="CDF215" s="37"/>
      <c r="CDG215" s="37"/>
      <c r="CDH215" s="37"/>
      <c r="CDI215" s="37"/>
      <c r="CDJ215" s="37"/>
      <c r="CDK215" s="37"/>
      <c r="CDL215" s="37"/>
      <c r="CDM215" s="37"/>
      <c r="CDN215" s="37"/>
      <c r="CDO215" s="37"/>
      <c r="CDP215" s="37"/>
      <c r="CDQ215" s="37"/>
      <c r="CDR215" s="37"/>
      <c r="CDS215" s="37"/>
      <c r="CDT215" s="37"/>
      <c r="CDU215" s="37"/>
      <c r="CDV215" s="37"/>
      <c r="CDW215" s="37"/>
      <c r="CDX215" s="37"/>
      <c r="CDY215" s="37"/>
      <c r="CDZ215" s="37"/>
      <c r="CEA215" s="37"/>
      <c r="CEB215" s="37"/>
      <c r="CEC215" s="37"/>
      <c r="CED215" s="37"/>
      <c r="CEE215" s="37"/>
      <c r="CEF215" s="37"/>
      <c r="CEG215" s="37"/>
      <c r="CEH215" s="37"/>
      <c r="CEI215" s="37"/>
      <c r="CEJ215" s="37"/>
      <c r="CEK215" s="37"/>
      <c r="CEL215" s="37"/>
      <c r="CEM215" s="37"/>
      <c r="CEN215" s="37"/>
      <c r="CEO215" s="37"/>
      <c r="CEP215" s="37"/>
      <c r="CEQ215" s="37"/>
      <c r="CER215" s="37"/>
      <c r="CES215" s="37"/>
      <c r="CET215" s="37"/>
      <c r="CEU215" s="37"/>
      <c r="CEV215" s="37"/>
      <c r="CEW215" s="37"/>
      <c r="CEX215" s="37"/>
      <c r="CEY215" s="37"/>
      <c r="CEZ215" s="37"/>
      <c r="CFA215" s="37"/>
      <c r="CFB215" s="37"/>
      <c r="CFC215" s="37"/>
      <c r="CFD215" s="37"/>
      <c r="CFE215" s="37"/>
      <c r="CFF215" s="37"/>
      <c r="CFG215" s="37"/>
      <c r="CFH215" s="37"/>
      <c r="CFI215" s="37"/>
      <c r="CFJ215" s="37"/>
      <c r="CFK215" s="37"/>
      <c r="CFL215" s="37"/>
      <c r="CFM215" s="37"/>
      <c r="CFN215" s="37"/>
      <c r="CFO215" s="37"/>
      <c r="CFP215" s="37"/>
      <c r="CFQ215" s="37"/>
      <c r="CFR215" s="37"/>
      <c r="CFS215" s="37"/>
      <c r="CFT215" s="37"/>
      <c r="CFU215" s="37"/>
      <c r="CFV215" s="37"/>
      <c r="CFW215" s="37"/>
      <c r="CFX215" s="37"/>
      <c r="CFY215" s="37"/>
      <c r="CFZ215" s="37"/>
      <c r="CGA215" s="37"/>
      <c r="CGB215" s="37"/>
      <c r="CGC215" s="37"/>
      <c r="CGD215" s="37"/>
      <c r="CGE215" s="37"/>
      <c r="CGF215" s="37"/>
      <c r="CGG215" s="37"/>
      <c r="CGH215" s="37"/>
      <c r="CGI215" s="37"/>
      <c r="CGJ215" s="37"/>
      <c r="CGK215" s="37"/>
      <c r="CGL215" s="37"/>
      <c r="CGM215" s="37"/>
      <c r="CGN215" s="37"/>
      <c r="CGO215" s="37"/>
      <c r="CGP215" s="37"/>
      <c r="CGQ215" s="37"/>
      <c r="CGR215" s="37"/>
      <c r="CGS215" s="37"/>
      <c r="CGT215" s="37"/>
      <c r="CGU215" s="37"/>
      <c r="CGV215" s="37"/>
      <c r="CGW215" s="37"/>
      <c r="CGX215" s="37"/>
      <c r="CGY215" s="37"/>
      <c r="CGZ215" s="37"/>
      <c r="CHA215" s="37"/>
      <c r="CHB215" s="37"/>
      <c r="CHC215" s="37"/>
      <c r="CHD215" s="37"/>
      <c r="CHE215" s="37"/>
      <c r="CHF215" s="37"/>
      <c r="CHG215" s="37"/>
      <c r="CHH215" s="37"/>
      <c r="CHI215" s="37"/>
      <c r="CHJ215" s="37"/>
      <c r="CHK215" s="37"/>
      <c r="CHL215" s="37"/>
      <c r="CHM215" s="37"/>
      <c r="CHN215" s="37"/>
      <c r="CHO215" s="37"/>
      <c r="CHP215" s="37"/>
      <c r="CHQ215" s="37"/>
      <c r="CHR215" s="37"/>
      <c r="CHS215" s="37"/>
      <c r="CHT215" s="37"/>
      <c r="CHU215" s="37"/>
      <c r="CHV215" s="37"/>
      <c r="CHW215" s="37"/>
      <c r="CHX215" s="37"/>
      <c r="CHY215" s="37"/>
      <c r="CHZ215" s="37"/>
      <c r="CIA215" s="37"/>
      <c r="CIB215" s="37"/>
      <c r="CIC215" s="37"/>
      <c r="CID215" s="37"/>
      <c r="CIE215" s="37"/>
      <c r="CIF215" s="37"/>
      <c r="CIG215" s="37"/>
      <c r="CIH215" s="37"/>
      <c r="CII215" s="37"/>
      <c r="CIJ215" s="37"/>
      <c r="CIK215" s="37"/>
      <c r="CIL215" s="37"/>
      <c r="CIM215" s="37"/>
      <c r="CIN215" s="37"/>
      <c r="CIO215" s="37"/>
      <c r="CIP215" s="37"/>
      <c r="CIQ215" s="37"/>
      <c r="CIR215" s="37"/>
      <c r="CIS215" s="37"/>
      <c r="CIT215" s="37"/>
      <c r="CIU215" s="37"/>
      <c r="CIV215" s="37"/>
      <c r="CIW215" s="37"/>
      <c r="CIX215" s="37"/>
      <c r="CIY215" s="37"/>
      <c r="CIZ215" s="37"/>
      <c r="CJA215" s="37"/>
      <c r="CJB215" s="37"/>
      <c r="CJC215" s="37"/>
      <c r="CJD215" s="37"/>
      <c r="CJE215" s="37"/>
      <c r="CJF215" s="37"/>
      <c r="CJG215" s="37"/>
      <c r="CJH215" s="37"/>
      <c r="CJI215" s="37"/>
      <c r="CJJ215" s="37"/>
      <c r="CJK215" s="37"/>
      <c r="CJL215" s="37"/>
      <c r="CJM215" s="37"/>
      <c r="CJN215" s="37"/>
      <c r="CJO215" s="37"/>
      <c r="CJP215" s="37"/>
      <c r="CJQ215" s="37"/>
      <c r="CJR215" s="37"/>
      <c r="CJS215" s="37"/>
      <c r="CJT215" s="37"/>
      <c r="CJU215" s="37"/>
      <c r="CJV215" s="37"/>
      <c r="CJW215" s="37"/>
      <c r="CJX215" s="37"/>
      <c r="CJY215" s="37"/>
      <c r="CJZ215" s="37"/>
      <c r="CKA215" s="37"/>
      <c r="CKB215" s="37"/>
      <c r="CKC215" s="37"/>
      <c r="CKD215" s="37"/>
      <c r="CKE215" s="37"/>
      <c r="CKF215" s="37"/>
      <c r="CKG215" s="37"/>
      <c r="CKH215" s="37"/>
      <c r="CKI215" s="37"/>
      <c r="CKJ215" s="37"/>
      <c r="CKK215" s="37"/>
      <c r="CKL215" s="37"/>
      <c r="CKM215" s="37"/>
      <c r="CKN215" s="37"/>
      <c r="CKO215" s="37"/>
      <c r="CKP215" s="37"/>
      <c r="CKQ215" s="37"/>
      <c r="CKR215" s="37"/>
      <c r="CKS215" s="37"/>
      <c r="CKT215" s="37"/>
      <c r="CKU215" s="37"/>
      <c r="CKV215" s="37"/>
      <c r="CKW215" s="37"/>
      <c r="CKX215" s="37"/>
      <c r="CKY215" s="37"/>
      <c r="CKZ215" s="37"/>
      <c r="CLA215" s="37"/>
      <c r="CLB215" s="37"/>
      <c r="CLC215" s="37"/>
      <c r="CLD215" s="37"/>
      <c r="CLE215" s="37"/>
      <c r="CLF215" s="37"/>
      <c r="CLG215" s="37"/>
      <c r="CLH215" s="37"/>
      <c r="CLI215" s="37"/>
      <c r="CLJ215" s="37"/>
      <c r="CLK215" s="37"/>
      <c r="CLL215" s="37"/>
      <c r="CLM215" s="37"/>
      <c r="CLN215" s="37"/>
      <c r="CLO215" s="37"/>
      <c r="CLP215" s="37"/>
      <c r="CLQ215" s="37"/>
      <c r="CLR215" s="37"/>
      <c r="CLS215" s="37"/>
      <c r="CLT215" s="37"/>
      <c r="CLU215" s="37"/>
      <c r="CLV215" s="37"/>
      <c r="CLW215" s="37"/>
      <c r="CLX215" s="37"/>
      <c r="CLY215" s="37"/>
      <c r="CLZ215" s="37"/>
      <c r="CMA215" s="37"/>
      <c r="CMB215" s="37"/>
      <c r="CMC215" s="37"/>
      <c r="CMD215" s="37"/>
      <c r="CME215" s="37"/>
      <c r="CMF215" s="37"/>
      <c r="CMG215" s="37"/>
      <c r="CMH215" s="37"/>
      <c r="CMI215" s="37"/>
      <c r="CMJ215" s="37"/>
      <c r="CMK215" s="37"/>
      <c r="CML215" s="37"/>
      <c r="CMM215" s="37"/>
      <c r="CMN215" s="37"/>
      <c r="CMO215" s="37"/>
      <c r="CMP215" s="37"/>
      <c r="CMQ215" s="37"/>
      <c r="CMR215" s="37"/>
      <c r="CMS215" s="37"/>
      <c r="CMT215" s="37"/>
      <c r="CMU215" s="37"/>
      <c r="CMV215" s="37"/>
      <c r="CMW215" s="37"/>
      <c r="CMX215" s="37"/>
      <c r="CMY215" s="37"/>
      <c r="CMZ215" s="37"/>
      <c r="CNA215" s="37"/>
      <c r="CNB215" s="37"/>
      <c r="CNC215" s="37"/>
      <c r="CND215" s="37"/>
      <c r="CNE215" s="37"/>
      <c r="CNF215" s="37"/>
      <c r="CNG215" s="37"/>
      <c r="CNH215" s="37"/>
      <c r="CNI215" s="37"/>
      <c r="CNJ215" s="37"/>
      <c r="CNK215" s="37"/>
      <c r="CNL215" s="37"/>
      <c r="CNM215" s="37"/>
      <c r="CNN215" s="37"/>
      <c r="CNO215" s="37"/>
      <c r="CNP215" s="37"/>
      <c r="CNQ215" s="37"/>
      <c r="CNR215" s="37"/>
      <c r="CNS215" s="37"/>
      <c r="CNT215" s="37"/>
      <c r="CNU215" s="37"/>
      <c r="CNV215" s="37"/>
      <c r="CNW215" s="37"/>
      <c r="CNX215" s="37"/>
      <c r="CNY215" s="37"/>
      <c r="CNZ215" s="37"/>
      <c r="COA215" s="37"/>
      <c r="COB215" s="37"/>
      <c r="COC215" s="37"/>
      <c r="COD215" s="37"/>
      <c r="COE215" s="37"/>
      <c r="COF215" s="37"/>
      <c r="COG215" s="37"/>
      <c r="COH215" s="37"/>
      <c r="COI215" s="37"/>
      <c r="COJ215" s="37"/>
      <c r="COK215" s="37"/>
      <c r="COL215" s="37"/>
      <c r="COM215" s="37"/>
      <c r="CON215" s="37"/>
      <c r="COO215" s="37"/>
      <c r="COP215" s="37"/>
      <c r="COQ215" s="37"/>
      <c r="COR215" s="37"/>
      <c r="COS215" s="37"/>
      <c r="COT215" s="37"/>
      <c r="COU215" s="37"/>
      <c r="COV215" s="37"/>
      <c r="COW215" s="37"/>
      <c r="COX215" s="37"/>
      <c r="COY215" s="37"/>
      <c r="COZ215" s="37"/>
      <c r="CPA215" s="37"/>
      <c r="CPB215" s="37"/>
      <c r="CPC215" s="37"/>
      <c r="CPD215" s="37"/>
      <c r="CPE215" s="37"/>
      <c r="CPF215" s="37"/>
      <c r="CPG215" s="37"/>
      <c r="CPH215" s="37"/>
      <c r="CPI215" s="37"/>
      <c r="CPJ215" s="37"/>
      <c r="CPK215" s="37"/>
      <c r="CPL215" s="37"/>
      <c r="CPM215" s="37"/>
      <c r="CPN215" s="37"/>
      <c r="CPO215" s="37"/>
      <c r="CPP215" s="37"/>
      <c r="CPQ215" s="37"/>
      <c r="CPR215" s="37"/>
      <c r="CPS215" s="37"/>
      <c r="CPT215" s="37"/>
      <c r="CPU215" s="37"/>
      <c r="CPV215" s="37"/>
      <c r="CPW215" s="37"/>
      <c r="CPX215" s="37"/>
      <c r="CPY215" s="37"/>
      <c r="CPZ215" s="37"/>
      <c r="CQA215" s="37"/>
      <c r="CQB215" s="37"/>
      <c r="CQC215" s="37"/>
      <c r="CQD215" s="37"/>
      <c r="CQE215" s="37"/>
      <c r="CQF215" s="37"/>
      <c r="CQG215" s="37"/>
      <c r="CQH215" s="37"/>
      <c r="CQI215" s="37"/>
      <c r="CQJ215" s="37"/>
      <c r="CQK215" s="37"/>
      <c r="CQL215" s="37"/>
      <c r="CQM215" s="37"/>
      <c r="CQN215" s="37"/>
      <c r="CQO215" s="37"/>
      <c r="CQP215" s="37"/>
      <c r="CQQ215" s="37"/>
      <c r="CQR215" s="37"/>
      <c r="CQS215" s="37"/>
      <c r="CQT215" s="37"/>
      <c r="CQU215" s="37"/>
      <c r="CQV215" s="37"/>
      <c r="CQW215" s="37"/>
      <c r="CQX215" s="37"/>
      <c r="CQY215" s="37"/>
      <c r="CQZ215" s="37"/>
      <c r="CRA215" s="37"/>
      <c r="CRB215" s="37"/>
      <c r="CRC215" s="37"/>
      <c r="CRD215" s="37"/>
      <c r="CRE215" s="37"/>
      <c r="CRF215" s="37"/>
      <c r="CRG215" s="37"/>
      <c r="CRH215" s="37"/>
      <c r="CRI215" s="37"/>
      <c r="CRJ215" s="37"/>
      <c r="CRK215" s="37"/>
      <c r="CRL215" s="37"/>
      <c r="CRM215" s="37"/>
      <c r="CRN215" s="37"/>
      <c r="CRO215" s="37"/>
      <c r="CRP215" s="37"/>
      <c r="CRQ215" s="37"/>
      <c r="CRR215" s="37"/>
      <c r="CRS215" s="37"/>
      <c r="CRT215" s="37"/>
      <c r="CRU215" s="37"/>
      <c r="CRV215" s="37"/>
      <c r="CRW215" s="37"/>
      <c r="CRX215" s="37"/>
      <c r="CRY215" s="37"/>
      <c r="CRZ215" s="37"/>
      <c r="CSA215" s="37"/>
      <c r="CSB215" s="37"/>
      <c r="CSC215" s="37"/>
      <c r="CSD215" s="37"/>
      <c r="CSE215" s="37"/>
      <c r="CSF215" s="37"/>
      <c r="CSG215" s="37"/>
      <c r="CSH215" s="37"/>
      <c r="CSI215" s="37"/>
      <c r="CSJ215" s="37"/>
      <c r="CSK215" s="37"/>
      <c r="CSL215" s="37"/>
      <c r="CSM215" s="37"/>
      <c r="CSN215" s="37"/>
      <c r="CSO215" s="37"/>
      <c r="CSP215" s="37"/>
      <c r="CSQ215" s="37"/>
      <c r="CSR215" s="37"/>
      <c r="CSS215" s="37"/>
      <c r="CST215" s="37"/>
      <c r="CSU215" s="37"/>
      <c r="CSV215" s="37"/>
      <c r="CSW215" s="37"/>
      <c r="CSX215" s="37"/>
      <c r="CSY215" s="37"/>
      <c r="CSZ215" s="37"/>
      <c r="CTA215" s="37"/>
      <c r="CTB215" s="37"/>
      <c r="CTC215" s="37"/>
      <c r="CTD215" s="37"/>
      <c r="CTE215" s="37"/>
      <c r="CTF215" s="37"/>
      <c r="CTG215" s="37"/>
      <c r="CTH215" s="37"/>
      <c r="CTI215" s="37"/>
      <c r="CTJ215" s="37"/>
      <c r="CTK215" s="37"/>
      <c r="CTL215" s="37"/>
      <c r="CTM215" s="37"/>
      <c r="CTN215" s="37"/>
      <c r="CTO215" s="37"/>
      <c r="CTP215" s="37"/>
      <c r="CTQ215" s="37"/>
      <c r="CTR215" s="37"/>
      <c r="CTS215" s="37"/>
      <c r="CTT215" s="37"/>
      <c r="CTU215" s="37"/>
      <c r="CTV215" s="37"/>
      <c r="CTW215" s="37"/>
      <c r="CTX215" s="37"/>
      <c r="CTY215" s="37"/>
      <c r="CTZ215" s="37"/>
      <c r="CUA215" s="37"/>
      <c r="CUB215" s="37"/>
      <c r="CUC215" s="37"/>
      <c r="CUD215" s="37"/>
      <c r="CUE215" s="37"/>
      <c r="CUF215" s="37"/>
      <c r="CUG215" s="37"/>
      <c r="CUH215" s="37"/>
      <c r="CUI215" s="37"/>
      <c r="CUJ215" s="37"/>
      <c r="CUK215" s="37"/>
      <c r="CUL215" s="37"/>
      <c r="CUM215" s="37"/>
      <c r="CUN215" s="37"/>
      <c r="CUO215" s="37"/>
      <c r="CUP215" s="37"/>
      <c r="CUQ215" s="37"/>
      <c r="CUR215" s="37"/>
      <c r="CUS215" s="37"/>
      <c r="CUT215" s="37"/>
      <c r="CUU215" s="37"/>
      <c r="CUV215" s="37"/>
      <c r="CUW215" s="37"/>
      <c r="CUX215" s="37"/>
      <c r="CUY215" s="37"/>
      <c r="CUZ215" s="37"/>
      <c r="CVA215" s="37"/>
      <c r="CVB215" s="37"/>
      <c r="CVC215" s="37"/>
      <c r="CVD215" s="37"/>
      <c r="CVE215" s="37"/>
      <c r="CVF215" s="37"/>
      <c r="CVG215" s="37"/>
      <c r="CVH215" s="37"/>
      <c r="CVI215" s="37"/>
      <c r="CVJ215" s="37"/>
      <c r="CVK215" s="37"/>
      <c r="CVL215" s="37"/>
      <c r="CVM215" s="37"/>
      <c r="CVN215" s="37"/>
      <c r="CVO215" s="37"/>
      <c r="CVP215" s="37"/>
      <c r="CVQ215" s="37"/>
      <c r="CVR215" s="37"/>
      <c r="CVS215" s="37"/>
      <c r="CVT215" s="37"/>
      <c r="CVU215" s="37"/>
      <c r="CVV215" s="37"/>
      <c r="CVW215" s="37"/>
      <c r="CVX215" s="37"/>
      <c r="CVY215" s="37"/>
      <c r="CVZ215" s="37"/>
      <c r="CWA215" s="37"/>
      <c r="CWB215" s="37"/>
      <c r="CWC215" s="37"/>
      <c r="CWD215" s="37"/>
      <c r="CWE215" s="37"/>
      <c r="CWF215" s="37"/>
      <c r="CWG215" s="37"/>
      <c r="CWH215" s="37"/>
      <c r="CWI215" s="37"/>
      <c r="CWJ215" s="37"/>
      <c r="CWK215" s="37"/>
      <c r="CWL215" s="37"/>
      <c r="CWM215" s="37"/>
      <c r="CWN215" s="37"/>
      <c r="CWO215" s="37"/>
      <c r="CWP215" s="37"/>
      <c r="CWQ215" s="37"/>
      <c r="CWR215" s="37"/>
      <c r="CWS215" s="37"/>
      <c r="CWT215" s="37"/>
      <c r="CWU215" s="37"/>
      <c r="CWV215" s="37"/>
      <c r="CWW215" s="37"/>
      <c r="CWX215" s="37"/>
      <c r="CWY215" s="37"/>
      <c r="CWZ215" s="37"/>
      <c r="CXA215" s="37"/>
      <c r="CXB215" s="37"/>
      <c r="CXC215" s="37"/>
      <c r="CXD215" s="37"/>
      <c r="CXE215" s="37"/>
      <c r="CXF215" s="37"/>
      <c r="CXG215" s="37"/>
      <c r="CXH215" s="37"/>
      <c r="CXI215" s="37"/>
      <c r="CXJ215" s="37"/>
      <c r="CXK215" s="37"/>
      <c r="CXL215" s="37"/>
      <c r="CXM215" s="37"/>
      <c r="CXN215" s="37"/>
      <c r="CXO215" s="37"/>
      <c r="CXP215" s="37"/>
      <c r="CXQ215" s="37"/>
      <c r="CXR215" s="37"/>
      <c r="CXS215" s="37"/>
      <c r="CXT215" s="37"/>
      <c r="CXU215" s="37"/>
      <c r="CXV215" s="37"/>
      <c r="CXW215" s="37"/>
      <c r="CXX215" s="37"/>
      <c r="CXY215" s="37"/>
      <c r="CXZ215" s="37"/>
      <c r="CYA215" s="37"/>
      <c r="CYB215" s="37"/>
      <c r="CYC215" s="37"/>
      <c r="CYD215" s="37"/>
      <c r="CYE215" s="37"/>
      <c r="CYF215" s="37"/>
      <c r="CYG215" s="37"/>
      <c r="CYH215" s="37"/>
      <c r="CYI215" s="37"/>
      <c r="CYJ215" s="37"/>
      <c r="CYK215" s="37"/>
      <c r="CYL215" s="37"/>
      <c r="CYM215" s="37"/>
      <c r="CYN215" s="37"/>
      <c r="CYO215" s="37"/>
      <c r="CYP215" s="37"/>
      <c r="CYQ215" s="37"/>
      <c r="CYR215" s="37"/>
      <c r="CYS215" s="37"/>
      <c r="CYT215" s="37"/>
      <c r="CYU215" s="37"/>
      <c r="CYV215" s="37"/>
      <c r="CYW215" s="37"/>
      <c r="CYX215" s="37"/>
      <c r="CYY215" s="37"/>
      <c r="CYZ215" s="37"/>
      <c r="CZA215" s="37"/>
      <c r="CZB215" s="37"/>
      <c r="CZC215" s="37"/>
      <c r="CZD215" s="37"/>
      <c r="CZE215" s="37"/>
      <c r="CZF215" s="37"/>
      <c r="CZG215" s="37"/>
      <c r="CZH215" s="37"/>
      <c r="CZI215" s="37"/>
      <c r="CZJ215" s="37"/>
      <c r="CZK215" s="37"/>
      <c r="CZL215" s="37"/>
      <c r="CZM215" s="37"/>
      <c r="CZN215" s="37"/>
      <c r="CZO215" s="37"/>
      <c r="CZP215" s="37"/>
      <c r="CZQ215" s="37"/>
      <c r="CZR215" s="37"/>
      <c r="CZS215" s="37"/>
      <c r="CZT215" s="37"/>
      <c r="CZU215" s="37"/>
      <c r="CZV215" s="37"/>
      <c r="CZW215" s="37"/>
      <c r="CZX215" s="37"/>
      <c r="CZY215" s="37"/>
      <c r="CZZ215" s="37"/>
      <c r="DAA215" s="37"/>
      <c r="DAB215" s="37"/>
      <c r="DAC215" s="37"/>
      <c r="DAD215" s="37"/>
      <c r="DAE215" s="37"/>
      <c r="DAF215" s="37"/>
      <c r="DAG215" s="37"/>
      <c r="DAH215" s="37"/>
      <c r="DAI215" s="37"/>
      <c r="DAJ215" s="37"/>
      <c r="DAK215" s="37"/>
      <c r="DAL215" s="37"/>
      <c r="DAM215" s="37"/>
      <c r="DAN215" s="37"/>
      <c r="DAO215" s="37"/>
      <c r="DAP215" s="37"/>
      <c r="DAQ215" s="37"/>
      <c r="DAR215" s="37"/>
      <c r="DAS215" s="37"/>
      <c r="DAT215" s="37"/>
      <c r="DAU215" s="37"/>
      <c r="DAV215" s="37"/>
      <c r="DAW215" s="37"/>
      <c r="DAX215" s="37"/>
      <c r="DAY215" s="37"/>
      <c r="DAZ215" s="37"/>
      <c r="DBA215" s="37"/>
      <c r="DBB215" s="37"/>
      <c r="DBC215" s="37"/>
      <c r="DBD215" s="37"/>
      <c r="DBE215" s="37"/>
      <c r="DBF215" s="37"/>
      <c r="DBG215" s="37"/>
      <c r="DBH215" s="37"/>
      <c r="DBI215" s="37"/>
      <c r="DBJ215" s="37"/>
      <c r="DBK215" s="37"/>
      <c r="DBL215" s="37"/>
      <c r="DBM215" s="37"/>
      <c r="DBN215" s="37"/>
      <c r="DBO215" s="37"/>
      <c r="DBP215" s="37"/>
      <c r="DBQ215" s="37"/>
      <c r="DBR215" s="37"/>
      <c r="DBS215" s="37"/>
      <c r="DBT215" s="37"/>
      <c r="DBU215" s="37"/>
      <c r="DBV215" s="37"/>
      <c r="DBW215" s="37"/>
      <c r="DBX215" s="37"/>
      <c r="DBY215" s="37"/>
      <c r="DBZ215" s="37"/>
      <c r="DCA215" s="37"/>
      <c r="DCB215" s="37"/>
      <c r="DCC215" s="37"/>
      <c r="DCD215" s="37"/>
      <c r="DCE215" s="37"/>
      <c r="DCF215" s="37"/>
      <c r="DCG215" s="37"/>
      <c r="DCH215" s="37"/>
      <c r="DCI215" s="37"/>
      <c r="DCJ215" s="37"/>
      <c r="DCK215" s="37"/>
      <c r="DCL215" s="37"/>
      <c r="DCM215" s="37"/>
      <c r="DCN215" s="37"/>
      <c r="DCO215" s="37"/>
      <c r="DCP215" s="37"/>
      <c r="DCQ215" s="37"/>
      <c r="DCR215" s="37"/>
      <c r="DCS215" s="37"/>
      <c r="DCT215" s="37"/>
      <c r="DCU215" s="37"/>
      <c r="DCV215" s="37"/>
      <c r="DCW215" s="37"/>
      <c r="DCX215" s="37"/>
      <c r="DCY215" s="37"/>
      <c r="DCZ215" s="37"/>
      <c r="DDA215" s="37"/>
      <c r="DDB215" s="37"/>
      <c r="DDC215" s="37"/>
      <c r="DDD215" s="37"/>
      <c r="DDE215" s="37"/>
      <c r="DDF215" s="37"/>
      <c r="DDG215" s="37"/>
      <c r="DDH215" s="37"/>
      <c r="DDI215" s="37"/>
      <c r="DDJ215" s="37"/>
      <c r="DDK215" s="37"/>
      <c r="DDL215" s="37"/>
      <c r="DDM215" s="37"/>
      <c r="DDN215" s="37"/>
      <c r="DDO215" s="37"/>
      <c r="DDP215" s="37"/>
      <c r="DDQ215" s="37"/>
      <c r="DDR215" s="37"/>
      <c r="DDS215" s="37"/>
      <c r="DDT215" s="37"/>
      <c r="DDU215" s="37"/>
      <c r="DDV215" s="37"/>
      <c r="DDW215" s="37"/>
      <c r="DDX215" s="37"/>
      <c r="DDY215" s="37"/>
      <c r="DDZ215" s="37"/>
      <c r="DEA215" s="37"/>
      <c r="DEB215" s="37"/>
      <c r="DEC215" s="37"/>
      <c r="DED215" s="37"/>
      <c r="DEE215" s="37"/>
      <c r="DEF215" s="37"/>
      <c r="DEG215" s="37"/>
      <c r="DEH215" s="37"/>
      <c r="DEI215" s="37"/>
      <c r="DEJ215" s="37"/>
      <c r="DEK215" s="37"/>
      <c r="DEL215" s="37"/>
      <c r="DEM215" s="37"/>
      <c r="DEN215" s="37"/>
      <c r="DEO215" s="37"/>
      <c r="DEP215" s="37"/>
      <c r="DEQ215" s="37"/>
      <c r="DER215" s="37"/>
      <c r="DES215" s="37"/>
      <c r="DET215" s="37"/>
      <c r="DEU215" s="37"/>
      <c r="DEV215" s="37"/>
      <c r="DEW215" s="37"/>
      <c r="DEX215" s="37"/>
      <c r="DEY215" s="37"/>
      <c r="DEZ215" s="37"/>
      <c r="DFA215" s="37"/>
      <c r="DFB215" s="37"/>
      <c r="DFC215" s="37"/>
      <c r="DFD215" s="37"/>
      <c r="DFE215" s="37"/>
      <c r="DFF215" s="37"/>
      <c r="DFG215" s="37"/>
      <c r="DFH215" s="37"/>
      <c r="DFI215" s="37"/>
      <c r="DFJ215" s="37"/>
      <c r="DFK215" s="37"/>
      <c r="DFL215" s="37"/>
      <c r="DFM215" s="37"/>
      <c r="DFN215" s="37"/>
      <c r="DFO215" s="37"/>
      <c r="DFP215" s="37"/>
      <c r="DFQ215" s="37"/>
      <c r="DFR215" s="37"/>
      <c r="DFS215" s="37"/>
      <c r="DFT215" s="37"/>
      <c r="DFU215" s="37"/>
      <c r="DFV215" s="37"/>
      <c r="DFW215" s="37"/>
      <c r="DFX215" s="37"/>
      <c r="DFY215" s="37"/>
      <c r="DFZ215" s="37"/>
      <c r="DGA215" s="37"/>
      <c r="DGB215" s="37"/>
      <c r="DGC215" s="37"/>
      <c r="DGD215" s="37"/>
      <c r="DGE215" s="37"/>
      <c r="DGF215" s="37"/>
      <c r="DGG215" s="37"/>
      <c r="DGH215" s="37"/>
      <c r="DGI215" s="37"/>
      <c r="DGJ215" s="37"/>
      <c r="DGK215" s="37"/>
      <c r="DGL215" s="37"/>
      <c r="DGM215" s="37"/>
      <c r="DGN215" s="37"/>
      <c r="DGO215" s="37"/>
      <c r="DGP215" s="37"/>
      <c r="DGQ215" s="37"/>
      <c r="DGR215" s="37"/>
      <c r="DGS215" s="37"/>
      <c r="DGT215" s="37"/>
      <c r="DGU215" s="37"/>
      <c r="DGV215" s="37"/>
      <c r="DGW215" s="37"/>
      <c r="DGX215" s="37"/>
      <c r="DGY215" s="37"/>
      <c r="DGZ215" s="37"/>
      <c r="DHA215" s="37"/>
      <c r="DHB215" s="37"/>
      <c r="DHC215" s="37"/>
      <c r="DHD215" s="37"/>
      <c r="DHE215" s="37"/>
      <c r="DHF215" s="37"/>
      <c r="DHG215" s="37"/>
      <c r="DHH215" s="37"/>
      <c r="DHI215" s="37"/>
      <c r="DHJ215" s="37"/>
      <c r="DHK215" s="37"/>
      <c r="DHL215" s="37"/>
      <c r="DHM215" s="37"/>
      <c r="DHN215" s="37"/>
      <c r="DHO215" s="37"/>
      <c r="DHP215" s="37"/>
      <c r="DHQ215" s="37"/>
      <c r="DHR215" s="37"/>
      <c r="DHS215" s="37"/>
      <c r="DHT215" s="37"/>
      <c r="DHU215" s="37"/>
      <c r="DHV215" s="37"/>
      <c r="DHW215" s="37"/>
      <c r="DHX215" s="37"/>
      <c r="DHY215" s="37"/>
      <c r="DHZ215" s="37"/>
      <c r="DIA215" s="37"/>
      <c r="DIB215" s="37"/>
      <c r="DIC215" s="37"/>
      <c r="DID215" s="37"/>
      <c r="DIE215" s="37"/>
      <c r="DIF215" s="37"/>
      <c r="DIG215" s="37"/>
      <c r="DIH215" s="37"/>
      <c r="DII215" s="37"/>
      <c r="DIJ215" s="37"/>
      <c r="DIK215" s="37"/>
      <c r="DIL215" s="37"/>
      <c r="DIM215" s="37"/>
      <c r="DIN215" s="37"/>
      <c r="DIO215" s="37"/>
      <c r="DIP215" s="37"/>
      <c r="DIQ215" s="37"/>
      <c r="DIR215" s="37"/>
      <c r="DIS215" s="37"/>
      <c r="DIT215" s="37"/>
      <c r="DIU215" s="37"/>
      <c r="DIV215" s="37"/>
      <c r="DIW215" s="37"/>
      <c r="DIX215" s="37"/>
      <c r="DIY215" s="37"/>
      <c r="DIZ215" s="37"/>
      <c r="DJA215" s="37"/>
      <c r="DJB215" s="37"/>
      <c r="DJC215" s="37"/>
      <c r="DJD215" s="37"/>
      <c r="DJE215" s="37"/>
      <c r="DJF215" s="37"/>
      <c r="DJG215" s="37"/>
      <c r="DJH215" s="37"/>
      <c r="DJI215" s="37"/>
      <c r="DJJ215" s="37"/>
      <c r="DJK215" s="37"/>
      <c r="DJL215" s="37"/>
      <c r="DJM215" s="37"/>
      <c r="DJN215" s="37"/>
      <c r="DJO215" s="37"/>
      <c r="DJP215" s="37"/>
      <c r="DJQ215" s="37"/>
      <c r="DJR215" s="37"/>
      <c r="DJS215" s="37"/>
      <c r="DJT215" s="37"/>
      <c r="DJU215" s="37"/>
      <c r="DJV215" s="37"/>
      <c r="DJW215" s="37"/>
      <c r="DJX215" s="37"/>
      <c r="DJY215" s="37"/>
      <c r="DJZ215" s="37"/>
      <c r="DKA215" s="37"/>
      <c r="DKB215" s="37"/>
      <c r="DKC215" s="37"/>
      <c r="DKD215" s="37"/>
      <c r="DKE215" s="37"/>
      <c r="DKF215" s="37"/>
      <c r="DKG215" s="37"/>
      <c r="DKH215" s="37"/>
      <c r="DKI215" s="37"/>
      <c r="DKJ215" s="37"/>
      <c r="DKK215" s="37"/>
      <c r="DKL215" s="37"/>
      <c r="DKM215" s="37"/>
      <c r="DKN215" s="37"/>
      <c r="DKO215" s="37"/>
      <c r="DKP215" s="37"/>
      <c r="DKQ215" s="37"/>
      <c r="DKR215" s="37"/>
      <c r="DKS215" s="37"/>
      <c r="DKT215" s="37"/>
      <c r="DKU215" s="37"/>
      <c r="DKV215" s="37"/>
      <c r="DKW215" s="37"/>
      <c r="DKX215" s="37"/>
      <c r="DKY215" s="37"/>
      <c r="DKZ215" s="37"/>
      <c r="DLA215" s="37"/>
      <c r="DLB215" s="37"/>
      <c r="DLC215" s="37"/>
      <c r="DLD215" s="37"/>
      <c r="DLE215" s="37"/>
      <c r="DLF215" s="37"/>
      <c r="DLG215" s="37"/>
      <c r="DLH215" s="37"/>
      <c r="DLI215" s="37"/>
      <c r="DLJ215" s="37"/>
      <c r="DLK215" s="37"/>
      <c r="DLL215" s="37"/>
      <c r="DLM215" s="37"/>
      <c r="DLN215" s="37"/>
      <c r="DLO215" s="37"/>
      <c r="DLP215" s="37"/>
      <c r="DLQ215" s="37"/>
      <c r="DLR215" s="37"/>
      <c r="DLS215" s="37"/>
      <c r="DLT215" s="37"/>
      <c r="DLU215" s="37"/>
      <c r="DLV215" s="37"/>
      <c r="DLW215" s="37"/>
      <c r="DLX215" s="37"/>
      <c r="DLY215" s="37"/>
      <c r="DLZ215" s="37"/>
      <c r="DMA215" s="37"/>
      <c r="DMB215" s="37"/>
      <c r="DMC215" s="37"/>
      <c r="DMD215" s="37"/>
      <c r="DME215" s="37"/>
      <c r="DMF215" s="37"/>
      <c r="DMG215" s="37"/>
      <c r="DMH215" s="37"/>
      <c r="DMI215" s="37"/>
      <c r="DMJ215" s="37"/>
      <c r="DMK215" s="37"/>
      <c r="DML215" s="37"/>
      <c r="DMM215" s="37"/>
      <c r="DMN215" s="37"/>
      <c r="DMO215" s="37"/>
      <c r="DMP215" s="37"/>
      <c r="DMQ215" s="37"/>
      <c r="DMR215" s="37"/>
      <c r="DMS215" s="37"/>
      <c r="DMT215" s="37"/>
      <c r="DMU215" s="37"/>
      <c r="DMV215" s="37"/>
      <c r="DMW215" s="37"/>
      <c r="DMX215" s="37"/>
      <c r="DMY215" s="37"/>
      <c r="DMZ215" s="37"/>
      <c r="DNA215" s="37"/>
      <c r="DNB215" s="37"/>
      <c r="DNC215" s="37"/>
      <c r="DND215" s="37"/>
      <c r="DNE215" s="37"/>
      <c r="DNF215" s="37"/>
      <c r="DNG215" s="37"/>
      <c r="DNH215" s="37"/>
      <c r="DNI215" s="37"/>
      <c r="DNJ215" s="37"/>
      <c r="DNK215" s="37"/>
      <c r="DNL215" s="37"/>
      <c r="DNM215" s="37"/>
      <c r="DNN215" s="37"/>
      <c r="DNO215" s="37"/>
      <c r="DNP215" s="37"/>
      <c r="DNQ215" s="37"/>
      <c r="DNR215" s="37"/>
      <c r="DNS215" s="37"/>
      <c r="DNT215" s="37"/>
      <c r="DNU215" s="37"/>
      <c r="DNV215" s="37"/>
      <c r="DNW215" s="37"/>
      <c r="DNX215" s="37"/>
      <c r="DNY215" s="37"/>
      <c r="DNZ215" s="37"/>
      <c r="DOA215" s="37"/>
      <c r="DOB215" s="37"/>
      <c r="DOC215" s="37"/>
      <c r="DOD215" s="37"/>
      <c r="DOE215" s="37"/>
      <c r="DOF215" s="37"/>
      <c r="DOG215" s="37"/>
      <c r="DOH215" s="37"/>
      <c r="DOI215" s="37"/>
      <c r="DOJ215" s="37"/>
      <c r="DOK215" s="37"/>
      <c r="DOL215" s="37"/>
      <c r="DOM215" s="37"/>
      <c r="DON215" s="37"/>
      <c r="DOO215" s="37"/>
      <c r="DOP215" s="37"/>
      <c r="DOQ215" s="37"/>
      <c r="DOR215" s="37"/>
      <c r="DOS215" s="37"/>
      <c r="DOT215" s="37"/>
      <c r="DOU215" s="37"/>
      <c r="DOV215" s="37"/>
      <c r="DOW215" s="37"/>
      <c r="DOX215" s="37"/>
      <c r="DOY215" s="37"/>
      <c r="DOZ215" s="37"/>
      <c r="DPA215" s="37"/>
      <c r="DPB215" s="37"/>
      <c r="DPC215" s="37"/>
      <c r="DPD215" s="37"/>
      <c r="DPE215" s="37"/>
      <c r="DPF215" s="37"/>
      <c r="DPG215" s="37"/>
      <c r="DPH215" s="37"/>
      <c r="DPI215" s="37"/>
      <c r="DPJ215" s="37"/>
      <c r="DPK215" s="37"/>
      <c r="DPL215" s="37"/>
      <c r="DPM215" s="37"/>
      <c r="DPN215" s="37"/>
      <c r="DPO215" s="37"/>
      <c r="DPP215" s="37"/>
      <c r="DPQ215" s="37"/>
      <c r="DPR215" s="37"/>
      <c r="DPS215" s="37"/>
      <c r="DPT215" s="37"/>
      <c r="DPU215" s="37"/>
      <c r="DPV215" s="37"/>
      <c r="DPW215" s="37"/>
      <c r="DPX215" s="37"/>
      <c r="DPY215" s="37"/>
      <c r="DPZ215" s="37"/>
      <c r="DQA215" s="37"/>
      <c r="DQB215" s="37"/>
      <c r="DQC215" s="37"/>
      <c r="DQD215" s="37"/>
      <c r="DQE215" s="37"/>
      <c r="DQF215" s="37"/>
      <c r="DQG215" s="37"/>
      <c r="DQH215" s="37"/>
      <c r="DQI215" s="37"/>
      <c r="DQJ215" s="37"/>
      <c r="DQK215" s="37"/>
      <c r="DQL215" s="37"/>
      <c r="DQM215" s="37"/>
      <c r="DQN215" s="37"/>
      <c r="DQO215" s="37"/>
      <c r="DQP215" s="37"/>
      <c r="DQQ215" s="37"/>
      <c r="DQR215" s="37"/>
      <c r="DQS215" s="37"/>
      <c r="DQT215" s="37"/>
      <c r="DQU215" s="37"/>
      <c r="DQV215" s="37"/>
      <c r="DQW215" s="37"/>
      <c r="DQX215" s="37"/>
      <c r="DQY215" s="37"/>
      <c r="DQZ215" s="37"/>
      <c r="DRA215" s="37"/>
      <c r="DRB215" s="37"/>
      <c r="DRC215" s="37"/>
      <c r="DRD215" s="37"/>
      <c r="DRE215" s="37"/>
      <c r="DRF215" s="37"/>
      <c r="DRG215" s="37"/>
      <c r="DRH215" s="37"/>
      <c r="DRI215" s="37"/>
      <c r="DRJ215" s="37"/>
      <c r="DRK215" s="37"/>
      <c r="DRL215" s="37"/>
      <c r="DRM215" s="37"/>
      <c r="DRN215" s="37"/>
      <c r="DRO215" s="37"/>
      <c r="DRP215" s="37"/>
      <c r="DRQ215" s="37"/>
      <c r="DRR215" s="37"/>
      <c r="DRS215" s="37"/>
      <c r="DRT215" s="37"/>
      <c r="DRU215" s="37"/>
      <c r="DRV215" s="37"/>
      <c r="DRW215" s="37"/>
      <c r="DRX215" s="37"/>
      <c r="DRY215" s="37"/>
      <c r="DRZ215" s="37"/>
      <c r="DSA215" s="37"/>
      <c r="DSB215" s="37"/>
      <c r="DSC215" s="37"/>
      <c r="DSD215" s="37"/>
      <c r="DSE215" s="37"/>
      <c r="DSF215" s="37"/>
      <c r="DSG215" s="37"/>
      <c r="DSH215" s="37"/>
      <c r="DSI215" s="37"/>
      <c r="DSJ215" s="37"/>
      <c r="DSK215" s="37"/>
      <c r="DSL215" s="37"/>
      <c r="DSM215" s="37"/>
      <c r="DSN215" s="37"/>
      <c r="DSO215" s="37"/>
      <c r="DSP215" s="37"/>
      <c r="DSQ215" s="37"/>
      <c r="DSR215" s="37"/>
      <c r="DSS215" s="37"/>
      <c r="DST215" s="37"/>
      <c r="DSU215" s="37"/>
      <c r="DSV215" s="37"/>
      <c r="DSW215" s="37"/>
      <c r="DSX215" s="37"/>
      <c r="DSY215" s="37"/>
      <c r="DSZ215" s="37"/>
      <c r="DTA215" s="37"/>
      <c r="DTB215" s="37"/>
      <c r="DTC215" s="37"/>
      <c r="DTD215" s="37"/>
      <c r="DTE215" s="37"/>
      <c r="DTF215" s="37"/>
      <c r="DTG215" s="37"/>
      <c r="DTH215" s="37"/>
      <c r="DTI215" s="37"/>
      <c r="DTJ215" s="37"/>
      <c r="DTK215" s="37"/>
      <c r="DTL215" s="37"/>
      <c r="DTM215" s="37"/>
      <c r="DTN215" s="37"/>
      <c r="DTO215" s="37"/>
      <c r="DTP215" s="37"/>
      <c r="DTQ215" s="37"/>
      <c r="DTR215" s="37"/>
      <c r="DTS215" s="37"/>
      <c r="DTT215" s="37"/>
      <c r="DTU215" s="37"/>
      <c r="DTV215" s="37"/>
      <c r="DTW215" s="37"/>
      <c r="DTX215" s="37"/>
      <c r="DTY215" s="37"/>
      <c r="DTZ215" s="37"/>
      <c r="DUA215" s="37"/>
      <c r="DUB215" s="37"/>
      <c r="DUC215" s="37"/>
      <c r="DUD215" s="37"/>
      <c r="DUE215" s="37"/>
      <c r="DUF215" s="37"/>
      <c r="DUG215" s="37"/>
      <c r="DUH215" s="37"/>
      <c r="DUI215" s="37"/>
      <c r="DUJ215" s="37"/>
      <c r="DUK215" s="37"/>
      <c r="DUL215" s="37"/>
      <c r="DUM215" s="37"/>
      <c r="DUN215" s="37"/>
      <c r="DUO215" s="37"/>
      <c r="DUP215" s="37"/>
      <c r="DUQ215" s="37"/>
      <c r="DUR215" s="37"/>
      <c r="DUS215" s="37"/>
      <c r="DUT215" s="37"/>
      <c r="DUU215" s="37"/>
      <c r="DUV215" s="37"/>
      <c r="DUW215" s="37"/>
      <c r="DUX215" s="37"/>
      <c r="DUY215" s="37"/>
      <c r="DUZ215" s="37"/>
      <c r="DVA215" s="37"/>
      <c r="DVB215" s="37"/>
      <c r="DVC215" s="37"/>
      <c r="DVD215" s="37"/>
      <c r="DVE215" s="37"/>
      <c r="DVF215" s="37"/>
      <c r="DVG215" s="37"/>
      <c r="DVH215" s="37"/>
      <c r="DVI215" s="37"/>
      <c r="DVJ215" s="37"/>
      <c r="DVK215" s="37"/>
      <c r="DVL215" s="37"/>
      <c r="DVM215" s="37"/>
      <c r="DVN215" s="37"/>
      <c r="DVO215" s="37"/>
      <c r="DVP215" s="37"/>
      <c r="DVQ215" s="37"/>
      <c r="DVR215" s="37"/>
      <c r="DVS215" s="37"/>
      <c r="DVT215" s="37"/>
      <c r="DVU215" s="37"/>
      <c r="DVV215" s="37"/>
      <c r="DVW215" s="37"/>
      <c r="DVX215" s="37"/>
      <c r="DVY215" s="37"/>
      <c r="DVZ215" s="37"/>
      <c r="DWA215" s="37"/>
      <c r="DWB215" s="37"/>
      <c r="DWC215" s="37"/>
      <c r="DWD215" s="37"/>
      <c r="DWE215" s="37"/>
      <c r="DWF215" s="37"/>
      <c r="DWG215" s="37"/>
      <c r="DWH215" s="37"/>
      <c r="DWI215" s="37"/>
      <c r="DWJ215" s="37"/>
      <c r="DWK215" s="37"/>
      <c r="DWL215" s="37"/>
      <c r="DWM215" s="37"/>
      <c r="DWN215" s="37"/>
      <c r="DWO215" s="37"/>
      <c r="DWP215" s="37"/>
      <c r="DWQ215" s="37"/>
      <c r="DWR215" s="37"/>
      <c r="DWS215" s="37"/>
      <c r="DWT215" s="37"/>
      <c r="DWU215" s="37"/>
      <c r="DWV215" s="37"/>
      <c r="DWW215" s="37"/>
      <c r="DWX215" s="37"/>
      <c r="DWY215" s="37"/>
      <c r="DWZ215" s="37"/>
      <c r="DXA215" s="37"/>
      <c r="DXB215" s="37"/>
      <c r="DXC215" s="37"/>
      <c r="DXD215" s="37"/>
      <c r="DXE215" s="37"/>
      <c r="DXF215" s="37"/>
      <c r="DXG215" s="37"/>
      <c r="DXH215" s="37"/>
      <c r="DXI215" s="37"/>
      <c r="DXJ215" s="37"/>
      <c r="DXK215" s="37"/>
      <c r="DXL215" s="37"/>
      <c r="DXM215" s="37"/>
      <c r="DXN215" s="37"/>
      <c r="DXO215" s="37"/>
      <c r="DXP215" s="37"/>
      <c r="DXQ215" s="37"/>
      <c r="DXR215" s="37"/>
      <c r="DXS215" s="37"/>
      <c r="DXT215" s="37"/>
      <c r="DXU215" s="37"/>
      <c r="DXV215" s="37"/>
      <c r="DXW215" s="37"/>
      <c r="DXX215" s="37"/>
      <c r="DXY215" s="37"/>
      <c r="DXZ215" s="37"/>
      <c r="DYA215" s="37"/>
      <c r="DYB215" s="37"/>
      <c r="DYC215" s="37"/>
      <c r="DYD215" s="37"/>
      <c r="DYE215" s="37"/>
      <c r="DYF215" s="37"/>
      <c r="DYG215" s="37"/>
      <c r="DYH215" s="37"/>
      <c r="DYI215" s="37"/>
      <c r="DYJ215" s="37"/>
      <c r="DYK215" s="37"/>
      <c r="DYL215" s="37"/>
      <c r="DYM215" s="37"/>
      <c r="DYN215" s="37"/>
      <c r="DYO215" s="37"/>
      <c r="DYP215" s="37"/>
      <c r="DYQ215" s="37"/>
      <c r="DYR215" s="37"/>
      <c r="DYS215" s="37"/>
      <c r="DYT215" s="37"/>
      <c r="DYU215" s="37"/>
      <c r="DYV215" s="37"/>
      <c r="DYW215" s="37"/>
      <c r="DYX215" s="37"/>
      <c r="DYY215" s="37"/>
      <c r="DYZ215" s="37"/>
      <c r="DZA215" s="37"/>
      <c r="DZB215" s="37"/>
      <c r="DZC215" s="37"/>
      <c r="DZD215" s="37"/>
      <c r="DZE215" s="37"/>
      <c r="DZF215" s="37"/>
      <c r="DZG215" s="37"/>
      <c r="DZH215" s="37"/>
      <c r="DZI215" s="37"/>
      <c r="DZJ215" s="37"/>
      <c r="DZK215" s="37"/>
      <c r="DZL215" s="37"/>
      <c r="DZM215" s="37"/>
      <c r="DZN215" s="37"/>
      <c r="DZO215" s="37"/>
      <c r="DZP215" s="37"/>
      <c r="DZQ215" s="37"/>
      <c r="DZR215" s="37"/>
      <c r="DZS215" s="37"/>
      <c r="DZT215" s="37"/>
      <c r="DZU215" s="37"/>
      <c r="DZV215" s="37"/>
      <c r="DZW215" s="37"/>
      <c r="DZX215" s="37"/>
      <c r="DZY215" s="37"/>
      <c r="DZZ215" s="37"/>
      <c r="EAA215" s="37"/>
      <c r="EAB215" s="37"/>
      <c r="EAC215" s="37"/>
      <c r="EAD215" s="37"/>
      <c r="EAE215" s="37"/>
      <c r="EAF215" s="37"/>
      <c r="EAG215" s="37"/>
      <c r="EAH215" s="37"/>
      <c r="EAI215" s="37"/>
      <c r="EAJ215" s="37"/>
      <c r="EAK215" s="37"/>
      <c r="EAL215" s="37"/>
      <c r="EAM215" s="37"/>
      <c r="EAN215" s="37"/>
      <c r="EAO215" s="37"/>
      <c r="EAP215" s="37"/>
      <c r="EAQ215" s="37"/>
      <c r="EAR215" s="37"/>
      <c r="EAS215" s="37"/>
      <c r="EAT215" s="37"/>
      <c r="EAU215" s="37"/>
      <c r="EAV215" s="37"/>
      <c r="EAW215" s="37"/>
      <c r="EAX215" s="37"/>
      <c r="EAY215" s="37"/>
      <c r="EAZ215" s="37"/>
      <c r="EBA215" s="37"/>
      <c r="EBB215" s="37"/>
      <c r="EBC215" s="37"/>
      <c r="EBD215" s="37"/>
      <c r="EBE215" s="37"/>
      <c r="EBF215" s="37"/>
      <c r="EBG215" s="37"/>
      <c r="EBH215" s="37"/>
      <c r="EBI215" s="37"/>
      <c r="EBJ215" s="37"/>
      <c r="EBK215" s="37"/>
      <c r="EBL215" s="37"/>
      <c r="EBM215" s="37"/>
      <c r="EBN215" s="37"/>
      <c r="EBO215" s="37"/>
      <c r="EBP215" s="37"/>
      <c r="EBQ215" s="37"/>
      <c r="EBR215" s="37"/>
      <c r="EBS215" s="37"/>
      <c r="EBT215" s="37"/>
      <c r="EBU215" s="37"/>
      <c r="EBV215" s="37"/>
      <c r="EBW215" s="37"/>
      <c r="EBX215" s="37"/>
      <c r="EBY215" s="37"/>
      <c r="EBZ215" s="37"/>
      <c r="ECA215" s="37"/>
      <c r="ECB215" s="37"/>
      <c r="ECC215" s="37"/>
      <c r="ECD215" s="37"/>
      <c r="ECE215" s="37"/>
      <c r="ECF215" s="37"/>
      <c r="ECG215" s="37"/>
      <c r="ECH215" s="37"/>
      <c r="ECI215" s="37"/>
      <c r="ECJ215" s="37"/>
      <c r="ECK215" s="37"/>
      <c r="ECL215" s="37"/>
      <c r="ECM215" s="37"/>
      <c r="ECN215" s="37"/>
      <c r="ECO215" s="37"/>
      <c r="ECP215" s="37"/>
      <c r="ECQ215" s="37"/>
      <c r="ECR215" s="37"/>
      <c r="ECS215" s="37"/>
      <c r="ECT215" s="37"/>
      <c r="ECU215" s="37"/>
      <c r="ECV215" s="37"/>
      <c r="ECW215" s="37"/>
      <c r="ECX215" s="37"/>
      <c r="ECY215" s="37"/>
      <c r="ECZ215" s="37"/>
      <c r="EDA215" s="37"/>
      <c r="EDB215" s="37"/>
      <c r="EDC215" s="37"/>
      <c r="EDD215" s="37"/>
      <c r="EDE215" s="37"/>
      <c r="EDF215" s="37"/>
      <c r="EDG215" s="37"/>
      <c r="EDH215" s="37"/>
      <c r="EDI215" s="37"/>
      <c r="EDJ215" s="37"/>
      <c r="EDK215" s="37"/>
      <c r="EDL215" s="37"/>
      <c r="EDM215" s="37"/>
      <c r="EDN215" s="37"/>
      <c r="EDO215" s="37"/>
      <c r="EDP215" s="37"/>
      <c r="EDQ215" s="37"/>
      <c r="EDR215" s="37"/>
      <c r="EDS215" s="37"/>
      <c r="EDT215" s="37"/>
      <c r="EDU215" s="37"/>
      <c r="EDV215" s="37"/>
      <c r="EDW215" s="37"/>
      <c r="EDX215" s="37"/>
      <c r="EDY215" s="37"/>
      <c r="EDZ215" s="37"/>
      <c r="EEA215" s="37"/>
      <c r="EEB215" s="37"/>
      <c r="EEC215" s="37"/>
      <c r="EED215" s="37"/>
      <c r="EEE215" s="37"/>
      <c r="EEF215" s="37"/>
      <c r="EEG215" s="37"/>
      <c r="EEH215" s="37"/>
      <c r="EEI215" s="37"/>
      <c r="EEJ215" s="37"/>
      <c r="EEK215" s="37"/>
      <c r="EEL215" s="37"/>
      <c r="EEM215" s="37"/>
      <c r="EEN215" s="37"/>
      <c r="EEO215" s="37"/>
      <c r="EEP215" s="37"/>
      <c r="EEQ215" s="37"/>
      <c r="EER215" s="37"/>
      <c r="EES215" s="37"/>
      <c r="EET215" s="37"/>
      <c r="EEU215" s="37"/>
      <c r="EEV215" s="37"/>
      <c r="EEW215" s="37"/>
      <c r="EEX215" s="37"/>
      <c r="EEY215" s="37"/>
      <c r="EEZ215" s="37"/>
      <c r="EFA215" s="37"/>
      <c r="EFB215" s="37"/>
      <c r="EFC215" s="37"/>
      <c r="EFD215" s="37"/>
      <c r="EFE215" s="37"/>
      <c r="EFF215" s="37"/>
      <c r="EFG215" s="37"/>
      <c r="EFH215" s="37"/>
      <c r="EFI215" s="37"/>
      <c r="EFJ215" s="37"/>
      <c r="EFK215" s="37"/>
      <c r="EFL215" s="37"/>
      <c r="EFM215" s="37"/>
      <c r="EFN215" s="37"/>
      <c r="EFO215" s="37"/>
      <c r="EFP215" s="37"/>
      <c r="EFQ215" s="37"/>
      <c r="EFR215" s="37"/>
      <c r="EFS215" s="37"/>
      <c r="EFT215" s="37"/>
      <c r="EFU215" s="37"/>
      <c r="EFV215" s="37"/>
      <c r="EFW215" s="37"/>
      <c r="EFX215" s="37"/>
      <c r="EFY215" s="37"/>
      <c r="EFZ215" s="37"/>
      <c r="EGA215" s="37"/>
      <c r="EGB215" s="37"/>
      <c r="EGC215" s="37"/>
      <c r="EGD215" s="37"/>
      <c r="EGE215" s="37"/>
      <c r="EGF215" s="37"/>
      <c r="EGG215" s="37"/>
      <c r="EGH215" s="37"/>
      <c r="EGI215" s="37"/>
      <c r="EGJ215" s="37"/>
      <c r="EGK215" s="37"/>
      <c r="EGL215" s="37"/>
      <c r="EGM215" s="37"/>
      <c r="EGN215" s="37"/>
      <c r="EGO215" s="37"/>
      <c r="EGP215" s="37"/>
      <c r="EGQ215" s="37"/>
      <c r="EGR215" s="37"/>
      <c r="EGS215" s="37"/>
      <c r="EGT215" s="37"/>
      <c r="EGU215" s="37"/>
      <c r="EGV215" s="37"/>
      <c r="EGW215" s="37"/>
      <c r="EGX215" s="37"/>
      <c r="EGY215" s="37"/>
      <c r="EGZ215" s="37"/>
      <c r="EHA215" s="37"/>
      <c r="EHB215" s="37"/>
      <c r="EHC215" s="37"/>
      <c r="EHD215" s="37"/>
      <c r="EHE215" s="37"/>
      <c r="EHF215" s="37"/>
      <c r="EHG215" s="37"/>
      <c r="EHH215" s="37"/>
      <c r="EHI215" s="37"/>
      <c r="EHJ215" s="37"/>
      <c r="EHK215" s="37"/>
      <c r="EHL215" s="37"/>
      <c r="EHM215" s="37"/>
      <c r="EHN215" s="37"/>
      <c r="EHO215" s="37"/>
      <c r="EHP215" s="37"/>
      <c r="EHQ215" s="37"/>
      <c r="EHR215" s="37"/>
      <c r="EHS215" s="37"/>
      <c r="EHT215" s="37"/>
      <c r="EHU215" s="37"/>
      <c r="EHV215" s="37"/>
      <c r="EHW215" s="37"/>
      <c r="EHX215" s="37"/>
      <c r="EHY215" s="37"/>
      <c r="EHZ215" s="37"/>
      <c r="EIA215" s="37"/>
      <c r="EIB215" s="37"/>
      <c r="EIC215" s="37"/>
      <c r="EID215" s="37"/>
      <c r="EIE215" s="37"/>
      <c r="EIF215" s="37"/>
      <c r="EIG215" s="37"/>
      <c r="EIH215" s="37"/>
      <c r="EII215" s="37"/>
      <c r="EIJ215" s="37"/>
      <c r="EIK215" s="37"/>
      <c r="EIL215" s="37"/>
      <c r="EIM215" s="37"/>
      <c r="EIN215" s="37"/>
      <c r="EIO215" s="37"/>
      <c r="EIP215" s="37"/>
      <c r="EIQ215" s="37"/>
      <c r="EIR215" s="37"/>
      <c r="EIS215" s="37"/>
      <c r="EIT215" s="37"/>
      <c r="EIU215" s="37"/>
      <c r="EIV215" s="37"/>
      <c r="EIW215" s="37"/>
      <c r="EIX215" s="37"/>
      <c r="EIY215" s="37"/>
      <c r="EIZ215" s="37"/>
      <c r="EJA215" s="37"/>
      <c r="EJB215" s="37"/>
      <c r="EJC215" s="37"/>
      <c r="EJD215" s="37"/>
      <c r="EJE215" s="37"/>
      <c r="EJF215" s="37"/>
      <c r="EJG215" s="37"/>
      <c r="EJH215" s="37"/>
      <c r="EJI215" s="37"/>
      <c r="EJJ215" s="37"/>
      <c r="EJK215" s="37"/>
      <c r="EJL215" s="37"/>
      <c r="EJM215" s="37"/>
      <c r="EJN215" s="37"/>
      <c r="EJO215" s="37"/>
      <c r="EJP215" s="37"/>
      <c r="EJQ215" s="37"/>
      <c r="EJR215" s="37"/>
      <c r="EJS215" s="37"/>
      <c r="EJT215" s="37"/>
      <c r="EJU215" s="37"/>
      <c r="EJV215" s="37"/>
      <c r="EJW215" s="37"/>
      <c r="EJX215" s="37"/>
      <c r="EJY215" s="37"/>
      <c r="EJZ215" s="37"/>
      <c r="EKA215" s="37"/>
      <c r="EKB215" s="37"/>
      <c r="EKC215" s="37"/>
      <c r="EKD215" s="37"/>
      <c r="EKE215" s="37"/>
      <c r="EKF215" s="37"/>
      <c r="EKG215" s="37"/>
      <c r="EKH215" s="37"/>
      <c r="EKI215" s="37"/>
      <c r="EKJ215" s="37"/>
      <c r="EKK215" s="37"/>
      <c r="EKL215" s="37"/>
      <c r="EKM215" s="37"/>
      <c r="EKN215" s="37"/>
      <c r="EKO215" s="37"/>
      <c r="EKP215" s="37"/>
      <c r="EKQ215" s="37"/>
      <c r="EKR215" s="37"/>
      <c r="EKS215" s="37"/>
      <c r="EKT215" s="37"/>
      <c r="EKU215" s="37"/>
      <c r="EKV215" s="37"/>
      <c r="EKW215" s="37"/>
      <c r="EKX215" s="37"/>
      <c r="EKY215" s="37"/>
      <c r="EKZ215" s="37"/>
      <c r="ELA215" s="37"/>
      <c r="ELB215" s="37"/>
      <c r="ELC215" s="37"/>
      <c r="ELD215" s="37"/>
      <c r="ELE215" s="37"/>
      <c r="ELF215" s="37"/>
      <c r="ELG215" s="37"/>
      <c r="ELH215" s="37"/>
      <c r="ELI215" s="37"/>
      <c r="ELJ215" s="37"/>
      <c r="ELK215" s="37"/>
      <c r="ELL215" s="37"/>
      <c r="ELM215" s="37"/>
      <c r="ELN215" s="37"/>
      <c r="ELO215" s="37"/>
      <c r="ELP215" s="37"/>
      <c r="ELQ215" s="37"/>
      <c r="ELR215" s="37"/>
      <c r="ELS215" s="37"/>
      <c r="ELT215" s="37"/>
      <c r="ELU215" s="37"/>
      <c r="ELV215" s="37"/>
      <c r="ELW215" s="37"/>
      <c r="ELX215" s="37"/>
      <c r="ELY215" s="37"/>
      <c r="ELZ215" s="37"/>
      <c r="EMA215" s="37"/>
      <c r="EMB215" s="37"/>
      <c r="EMC215" s="37"/>
      <c r="EMD215" s="37"/>
      <c r="EME215" s="37"/>
      <c r="EMF215" s="37"/>
      <c r="EMG215" s="37"/>
      <c r="EMH215" s="37"/>
      <c r="EMI215" s="37"/>
      <c r="EMJ215" s="37"/>
      <c r="EMK215" s="37"/>
      <c r="EML215" s="37"/>
      <c r="EMM215" s="37"/>
      <c r="EMN215" s="37"/>
      <c r="EMO215" s="37"/>
      <c r="EMP215" s="37"/>
      <c r="EMQ215" s="37"/>
      <c r="EMR215" s="37"/>
      <c r="EMS215" s="37"/>
      <c r="EMT215" s="37"/>
      <c r="EMU215" s="37"/>
      <c r="EMV215" s="37"/>
      <c r="EMW215" s="37"/>
      <c r="EMX215" s="37"/>
      <c r="EMY215" s="37"/>
      <c r="EMZ215" s="37"/>
      <c r="ENA215" s="37"/>
      <c r="ENB215" s="37"/>
      <c r="ENC215" s="37"/>
      <c r="END215" s="37"/>
      <c r="ENE215" s="37"/>
      <c r="ENF215" s="37"/>
      <c r="ENG215" s="37"/>
      <c r="ENH215" s="37"/>
      <c r="ENI215" s="37"/>
      <c r="ENJ215" s="37"/>
      <c r="ENK215" s="37"/>
      <c r="ENL215" s="37"/>
      <c r="ENM215" s="37"/>
      <c r="ENN215" s="37"/>
      <c r="ENO215" s="37"/>
      <c r="ENP215" s="37"/>
      <c r="ENQ215" s="37"/>
      <c r="ENR215" s="37"/>
      <c r="ENS215" s="37"/>
      <c r="ENT215" s="37"/>
      <c r="ENU215" s="37"/>
      <c r="ENV215" s="37"/>
      <c r="ENW215" s="37"/>
      <c r="ENX215" s="37"/>
      <c r="ENY215" s="37"/>
      <c r="ENZ215" s="37"/>
      <c r="EOA215" s="37"/>
      <c r="EOB215" s="37"/>
      <c r="EOC215" s="37"/>
      <c r="EOD215" s="37"/>
      <c r="EOE215" s="37"/>
      <c r="EOF215" s="37"/>
      <c r="EOG215" s="37"/>
      <c r="EOH215" s="37"/>
      <c r="EOI215" s="37"/>
      <c r="EOJ215" s="37"/>
      <c r="EOK215" s="37"/>
      <c r="EOL215" s="37"/>
      <c r="EOM215" s="37"/>
      <c r="EON215" s="37"/>
      <c r="EOO215" s="37"/>
      <c r="EOP215" s="37"/>
      <c r="EOQ215" s="37"/>
      <c r="EOR215" s="37"/>
      <c r="EOS215" s="37"/>
      <c r="EOT215" s="37"/>
      <c r="EOU215" s="37"/>
      <c r="EOV215" s="37"/>
      <c r="EOW215" s="37"/>
      <c r="EOX215" s="37"/>
      <c r="EOY215" s="37"/>
      <c r="EOZ215" s="37"/>
      <c r="EPA215" s="37"/>
      <c r="EPB215" s="37"/>
      <c r="EPC215" s="37"/>
      <c r="EPD215" s="37"/>
      <c r="EPE215" s="37"/>
      <c r="EPF215" s="37"/>
      <c r="EPG215" s="37"/>
      <c r="EPH215" s="37"/>
      <c r="EPI215" s="37"/>
      <c r="EPJ215" s="37"/>
      <c r="EPK215" s="37"/>
      <c r="EPL215" s="37"/>
      <c r="EPM215" s="37"/>
      <c r="EPN215" s="37"/>
      <c r="EPO215" s="37"/>
      <c r="EPP215" s="37"/>
      <c r="EPQ215" s="37"/>
      <c r="EPR215" s="37"/>
      <c r="EPS215" s="37"/>
      <c r="EPT215" s="37"/>
      <c r="EPU215" s="37"/>
      <c r="EPV215" s="37"/>
      <c r="EPW215" s="37"/>
      <c r="EPX215" s="37"/>
      <c r="EPY215" s="37"/>
      <c r="EPZ215" s="37"/>
      <c r="EQA215" s="37"/>
      <c r="EQB215" s="37"/>
      <c r="EQC215" s="37"/>
      <c r="EQD215" s="37"/>
      <c r="EQE215" s="37"/>
      <c r="EQF215" s="37"/>
      <c r="EQG215" s="37"/>
      <c r="EQH215" s="37"/>
      <c r="EQI215" s="37"/>
      <c r="EQJ215" s="37"/>
      <c r="EQK215" s="37"/>
      <c r="EQL215" s="37"/>
      <c r="EQM215" s="37"/>
      <c r="EQN215" s="37"/>
      <c r="EQO215" s="37"/>
      <c r="EQP215" s="37"/>
      <c r="EQQ215" s="37"/>
      <c r="EQR215" s="37"/>
      <c r="EQS215" s="37"/>
      <c r="EQT215" s="37"/>
      <c r="EQU215" s="37"/>
      <c r="EQV215" s="37"/>
      <c r="EQW215" s="37"/>
      <c r="EQX215" s="37"/>
      <c r="EQY215" s="37"/>
      <c r="EQZ215" s="37"/>
      <c r="ERA215" s="37"/>
      <c r="ERB215" s="37"/>
      <c r="ERC215" s="37"/>
      <c r="ERD215" s="37"/>
      <c r="ERE215" s="37"/>
      <c r="ERF215" s="37"/>
      <c r="ERG215" s="37"/>
      <c r="ERH215" s="37"/>
      <c r="ERI215" s="37"/>
      <c r="ERJ215" s="37"/>
      <c r="ERK215" s="37"/>
      <c r="ERL215" s="37"/>
      <c r="ERM215" s="37"/>
      <c r="ERN215" s="37"/>
      <c r="ERO215" s="37"/>
      <c r="ERP215" s="37"/>
      <c r="ERQ215" s="37"/>
      <c r="ERR215" s="37"/>
      <c r="ERS215" s="37"/>
      <c r="ERT215" s="37"/>
      <c r="ERU215" s="37"/>
      <c r="ERV215" s="37"/>
      <c r="ERW215" s="37"/>
      <c r="ERX215" s="37"/>
      <c r="ERY215" s="37"/>
      <c r="ERZ215" s="37"/>
      <c r="ESA215" s="37"/>
      <c r="ESB215" s="37"/>
      <c r="ESC215" s="37"/>
      <c r="ESD215" s="37"/>
      <c r="ESE215" s="37"/>
      <c r="ESF215" s="37"/>
      <c r="ESG215" s="37"/>
      <c r="ESH215" s="37"/>
      <c r="ESI215" s="37"/>
      <c r="ESJ215" s="37"/>
      <c r="ESK215" s="37"/>
      <c r="ESL215" s="37"/>
      <c r="ESM215" s="37"/>
      <c r="ESN215" s="37"/>
      <c r="ESO215" s="37"/>
      <c r="ESP215" s="37"/>
      <c r="ESQ215" s="37"/>
      <c r="ESR215" s="37"/>
      <c r="ESS215" s="37"/>
      <c r="EST215" s="37"/>
      <c r="ESU215" s="37"/>
      <c r="ESV215" s="37"/>
      <c r="ESW215" s="37"/>
      <c r="ESX215" s="37"/>
      <c r="ESY215" s="37"/>
      <c r="ESZ215" s="37"/>
      <c r="ETA215" s="37"/>
      <c r="ETB215" s="37"/>
      <c r="ETC215" s="37"/>
      <c r="ETD215" s="37"/>
      <c r="ETE215" s="37"/>
      <c r="ETF215" s="37"/>
      <c r="ETG215" s="37"/>
      <c r="ETH215" s="37"/>
      <c r="ETI215" s="37"/>
      <c r="ETJ215" s="37"/>
      <c r="ETK215" s="37"/>
      <c r="ETL215" s="37"/>
      <c r="ETM215" s="37"/>
      <c r="ETN215" s="37"/>
      <c r="ETO215" s="37"/>
      <c r="ETP215" s="37"/>
      <c r="ETQ215" s="37"/>
      <c r="ETR215" s="37"/>
      <c r="ETS215" s="37"/>
      <c r="ETT215" s="37"/>
      <c r="ETU215" s="37"/>
      <c r="ETV215" s="37"/>
      <c r="ETW215" s="37"/>
      <c r="ETX215" s="37"/>
      <c r="ETY215" s="37"/>
      <c r="ETZ215" s="37"/>
      <c r="EUA215" s="37"/>
      <c r="EUB215" s="37"/>
      <c r="EUC215" s="37"/>
      <c r="EUD215" s="37"/>
      <c r="EUE215" s="37"/>
      <c r="EUF215" s="37"/>
      <c r="EUG215" s="37"/>
      <c r="EUH215" s="37"/>
      <c r="EUI215" s="37"/>
      <c r="EUJ215" s="37"/>
      <c r="EUK215" s="37"/>
      <c r="EUL215" s="37"/>
      <c r="EUM215" s="37"/>
      <c r="EUN215" s="37"/>
      <c r="EUO215" s="37"/>
      <c r="EUP215" s="37"/>
      <c r="EUQ215" s="37"/>
      <c r="EUR215" s="37"/>
      <c r="EUS215" s="37"/>
      <c r="EUT215" s="37"/>
      <c r="EUU215" s="37"/>
      <c r="EUV215" s="37"/>
      <c r="EUW215" s="37"/>
      <c r="EUX215" s="37"/>
      <c r="EUY215" s="37"/>
      <c r="EUZ215" s="37"/>
      <c r="EVA215" s="37"/>
      <c r="EVB215" s="37"/>
      <c r="EVC215" s="37"/>
      <c r="EVD215" s="37"/>
      <c r="EVE215" s="37"/>
      <c r="EVF215" s="37"/>
      <c r="EVG215" s="37"/>
      <c r="EVH215" s="37"/>
      <c r="EVI215" s="37"/>
      <c r="EVJ215" s="37"/>
      <c r="EVK215" s="37"/>
      <c r="EVL215" s="37"/>
      <c r="EVM215" s="37"/>
      <c r="EVN215" s="37"/>
      <c r="EVO215" s="37"/>
      <c r="EVP215" s="37"/>
      <c r="EVQ215" s="37"/>
      <c r="EVR215" s="37"/>
      <c r="EVS215" s="37"/>
      <c r="EVT215" s="37"/>
      <c r="EVU215" s="37"/>
      <c r="EVV215" s="37"/>
      <c r="EVW215" s="37"/>
      <c r="EVX215" s="37"/>
      <c r="EVY215" s="37"/>
      <c r="EVZ215" s="37"/>
      <c r="EWA215" s="37"/>
      <c r="EWB215" s="37"/>
      <c r="EWC215" s="37"/>
      <c r="EWD215" s="37"/>
      <c r="EWE215" s="37"/>
      <c r="EWF215" s="37"/>
      <c r="EWG215" s="37"/>
      <c r="EWH215" s="37"/>
      <c r="EWI215" s="37"/>
      <c r="EWJ215" s="37"/>
      <c r="EWK215" s="37"/>
      <c r="EWL215" s="37"/>
      <c r="EWM215" s="37"/>
      <c r="EWN215" s="37"/>
      <c r="EWO215" s="37"/>
      <c r="EWP215" s="37"/>
      <c r="EWQ215" s="37"/>
      <c r="EWR215" s="37"/>
      <c r="EWS215" s="37"/>
      <c r="EWT215" s="37"/>
      <c r="EWU215" s="37"/>
      <c r="EWV215" s="37"/>
      <c r="EWW215" s="37"/>
      <c r="EWX215" s="37"/>
      <c r="EWY215" s="37"/>
      <c r="EWZ215" s="37"/>
      <c r="EXA215" s="37"/>
      <c r="EXB215" s="37"/>
      <c r="EXC215" s="37"/>
      <c r="EXD215" s="37"/>
      <c r="EXE215" s="37"/>
      <c r="EXF215" s="37"/>
      <c r="EXG215" s="37"/>
      <c r="EXH215" s="37"/>
      <c r="EXI215" s="37"/>
      <c r="EXJ215" s="37"/>
      <c r="EXK215" s="37"/>
      <c r="EXL215" s="37"/>
      <c r="EXM215" s="37"/>
      <c r="EXN215" s="37"/>
      <c r="EXO215" s="37"/>
      <c r="EXP215" s="37"/>
      <c r="EXQ215" s="37"/>
      <c r="EXR215" s="37"/>
      <c r="EXS215" s="37"/>
      <c r="EXT215" s="37"/>
      <c r="EXU215" s="37"/>
      <c r="EXV215" s="37"/>
      <c r="EXW215" s="37"/>
      <c r="EXX215" s="37"/>
      <c r="EXY215" s="37"/>
      <c r="EXZ215" s="37"/>
      <c r="EYA215" s="37"/>
      <c r="EYB215" s="37"/>
      <c r="EYC215" s="37"/>
      <c r="EYD215" s="37"/>
      <c r="EYE215" s="37"/>
      <c r="EYF215" s="37"/>
      <c r="EYG215" s="37"/>
      <c r="EYH215" s="37"/>
      <c r="EYI215" s="37"/>
      <c r="EYJ215" s="37"/>
      <c r="EYK215" s="37"/>
      <c r="EYL215" s="37"/>
      <c r="EYM215" s="37"/>
      <c r="EYN215" s="37"/>
      <c r="EYO215" s="37"/>
      <c r="EYP215" s="37"/>
      <c r="EYQ215" s="37"/>
      <c r="EYR215" s="37"/>
      <c r="EYS215" s="37"/>
      <c r="EYT215" s="37"/>
      <c r="EYU215" s="37"/>
      <c r="EYV215" s="37"/>
      <c r="EYW215" s="37"/>
      <c r="EYX215" s="37"/>
      <c r="EYY215" s="37"/>
      <c r="EYZ215" s="37"/>
      <c r="EZA215" s="37"/>
      <c r="EZB215" s="37"/>
      <c r="EZC215" s="37"/>
      <c r="EZD215" s="37"/>
      <c r="EZE215" s="37"/>
      <c r="EZF215" s="37"/>
      <c r="EZG215" s="37"/>
      <c r="EZH215" s="37"/>
      <c r="EZI215" s="37"/>
      <c r="EZJ215" s="37"/>
      <c r="EZK215" s="37"/>
      <c r="EZL215" s="37"/>
      <c r="EZM215" s="37"/>
      <c r="EZN215" s="37"/>
      <c r="EZO215" s="37"/>
      <c r="EZP215" s="37"/>
      <c r="EZQ215" s="37"/>
      <c r="EZR215" s="37"/>
      <c r="EZS215" s="37"/>
      <c r="EZT215" s="37"/>
      <c r="EZU215" s="37"/>
      <c r="EZV215" s="37"/>
      <c r="EZW215" s="37"/>
      <c r="EZX215" s="37"/>
      <c r="EZY215" s="37"/>
      <c r="EZZ215" s="37"/>
      <c r="FAA215" s="37"/>
      <c r="FAB215" s="37"/>
      <c r="FAC215" s="37"/>
      <c r="FAD215" s="37"/>
      <c r="FAE215" s="37"/>
      <c r="FAF215" s="37"/>
      <c r="FAG215" s="37"/>
      <c r="FAH215" s="37"/>
      <c r="FAI215" s="37"/>
      <c r="FAJ215" s="37"/>
      <c r="FAK215" s="37"/>
      <c r="FAL215" s="37"/>
      <c r="FAM215" s="37"/>
      <c r="FAN215" s="37"/>
      <c r="FAO215" s="37"/>
      <c r="FAP215" s="37"/>
      <c r="FAQ215" s="37"/>
      <c r="FAR215" s="37"/>
      <c r="FAS215" s="37"/>
      <c r="FAT215" s="37"/>
      <c r="FAU215" s="37"/>
      <c r="FAV215" s="37"/>
      <c r="FAW215" s="37"/>
      <c r="FAX215" s="37"/>
      <c r="FAY215" s="37"/>
      <c r="FAZ215" s="37"/>
      <c r="FBA215" s="37"/>
      <c r="FBB215" s="37"/>
      <c r="FBC215" s="37"/>
      <c r="FBD215" s="37"/>
      <c r="FBE215" s="37"/>
      <c r="FBF215" s="37"/>
      <c r="FBG215" s="37"/>
      <c r="FBH215" s="37"/>
      <c r="FBI215" s="37"/>
      <c r="FBJ215" s="37"/>
      <c r="FBK215" s="37"/>
      <c r="FBL215" s="37"/>
      <c r="FBM215" s="37"/>
      <c r="FBN215" s="37"/>
      <c r="FBO215" s="37"/>
      <c r="FBP215" s="37"/>
      <c r="FBQ215" s="37"/>
      <c r="FBR215" s="37"/>
      <c r="FBS215" s="37"/>
      <c r="FBT215" s="37"/>
      <c r="FBU215" s="37"/>
      <c r="FBV215" s="37"/>
      <c r="FBW215" s="37"/>
      <c r="FBX215" s="37"/>
      <c r="FBY215" s="37"/>
      <c r="FBZ215" s="37"/>
      <c r="FCA215" s="37"/>
      <c r="FCB215" s="37"/>
      <c r="FCC215" s="37"/>
      <c r="FCD215" s="37"/>
      <c r="FCE215" s="37"/>
      <c r="FCF215" s="37"/>
      <c r="FCG215" s="37"/>
      <c r="FCH215" s="37"/>
      <c r="FCI215" s="37"/>
      <c r="FCJ215" s="37"/>
      <c r="FCK215" s="37"/>
      <c r="FCL215" s="37"/>
      <c r="FCM215" s="37"/>
      <c r="FCN215" s="37"/>
      <c r="FCO215" s="37"/>
      <c r="FCP215" s="37"/>
      <c r="FCQ215" s="37"/>
      <c r="FCR215" s="37"/>
      <c r="FCS215" s="37"/>
      <c r="FCT215" s="37"/>
      <c r="FCU215" s="37"/>
      <c r="FCV215" s="37"/>
      <c r="FCW215" s="37"/>
      <c r="FCX215" s="37"/>
      <c r="FCY215" s="37"/>
      <c r="FCZ215" s="37"/>
      <c r="FDA215" s="37"/>
      <c r="FDB215" s="37"/>
      <c r="FDC215" s="37"/>
      <c r="FDD215" s="37"/>
      <c r="FDE215" s="37"/>
      <c r="FDF215" s="37"/>
      <c r="FDG215" s="37"/>
      <c r="FDH215" s="37"/>
      <c r="FDI215" s="37"/>
      <c r="FDJ215" s="37"/>
      <c r="FDK215" s="37"/>
      <c r="FDL215" s="37"/>
      <c r="FDM215" s="37"/>
      <c r="FDN215" s="37"/>
      <c r="FDO215" s="37"/>
      <c r="FDP215" s="37"/>
      <c r="FDQ215" s="37"/>
      <c r="FDR215" s="37"/>
      <c r="FDS215" s="37"/>
      <c r="FDT215" s="37"/>
      <c r="FDU215" s="37"/>
      <c r="FDV215" s="37"/>
      <c r="FDW215" s="37"/>
      <c r="FDX215" s="37"/>
      <c r="FDY215" s="37"/>
      <c r="FDZ215" s="37"/>
      <c r="FEA215" s="37"/>
      <c r="FEB215" s="37"/>
      <c r="FEC215" s="37"/>
      <c r="FED215" s="37"/>
      <c r="FEE215" s="37"/>
      <c r="FEF215" s="37"/>
      <c r="FEG215" s="37"/>
      <c r="FEH215" s="37"/>
      <c r="FEI215" s="37"/>
      <c r="FEJ215" s="37"/>
      <c r="FEK215" s="37"/>
      <c r="FEL215" s="37"/>
      <c r="FEM215" s="37"/>
      <c r="FEN215" s="37"/>
      <c r="FEO215" s="37"/>
      <c r="FEP215" s="37"/>
      <c r="FEQ215" s="37"/>
      <c r="FER215" s="37"/>
      <c r="FES215" s="37"/>
      <c r="FET215" s="37"/>
      <c r="FEU215" s="37"/>
      <c r="FEV215" s="37"/>
      <c r="FEW215" s="37"/>
      <c r="FEX215" s="37"/>
      <c r="FEY215" s="37"/>
      <c r="FEZ215" s="37"/>
      <c r="FFA215" s="37"/>
      <c r="FFB215" s="37"/>
      <c r="FFC215" s="37"/>
      <c r="FFD215" s="37"/>
      <c r="FFE215" s="37"/>
      <c r="FFF215" s="37"/>
      <c r="FFG215" s="37"/>
      <c r="FFH215" s="37"/>
      <c r="FFI215" s="37"/>
      <c r="FFJ215" s="37"/>
      <c r="FFK215" s="37"/>
      <c r="FFL215" s="37"/>
      <c r="FFM215" s="37"/>
      <c r="FFN215" s="37"/>
      <c r="FFO215" s="37"/>
      <c r="FFP215" s="37"/>
      <c r="FFQ215" s="37"/>
      <c r="FFR215" s="37"/>
      <c r="FFS215" s="37"/>
      <c r="FFT215" s="37"/>
      <c r="FFU215" s="37"/>
      <c r="FFV215" s="37"/>
      <c r="FFW215" s="37"/>
      <c r="FFX215" s="37"/>
      <c r="FFY215" s="37"/>
      <c r="FFZ215" s="37"/>
      <c r="FGA215" s="37"/>
      <c r="FGB215" s="37"/>
      <c r="FGC215" s="37"/>
      <c r="FGD215" s="37"/>
      <c r="FGE215" s="37"/>
      <c r="FGF215" s="37"/>
      <c r="FGG215" s="37"/>
      <c r="FGH215" s="37"/>
      <c r="FGI215" s="37"/>
      <c r="FGJ215" s="37"/>
      <c r="FGK215" s="37"/>
      <c r="FGL215" s="37"/>
      <c r="FGM215" s="37"/>
      <c r="FGN215" s="37"/>
      <c r="FGO215" s="37"/>
      <c r="FGP215" s="37"/>
      <c r="FGQ215" s="37"/>
      <c r="FGR215" s="37"/>
      <c r="FGS215" s="37"/>
      <c r="FGT215" s="37"/>
      <c r="FGU215" s="37"/>
      <c r="FGV215" s="37"/>
      <c r="FGW215" s="37"/>
      <c r="FGX215" s="37"/>
      <c r="FGY215" s="37"/>
      <c r="FGZ215" s="37"/>
      <c r="FHA215" s="37"/>
      <c r="FHB215" s="37"/>
      <c r="FHC215" s="37"/>
      <c r="FHD215" s="37"/>
      <c r="FHE215" s="37"/>
      <c r="FHF215" s="37"/>
      <c r="FHG215" s="37"/>
      <c r="FHH215" s="37"/>
      <c r="FHI215" s="37"/>
      <c r="FHJ215" s="37"/>
      <c r="FHK215" s="37"/>
      <c r="FHL215" s="37"/>
      <c r="FHM215" s="37"/>
      <c r="FHN215" s="37"/>
      <c r="FHO215" s="37"/>
      <c r="FHP215" s="37"/>
      <c r="FHQ215" s="37"/>
      <c r="FHR215" s="37"/>
      <c r="FHS215" s="37"/>
      <c r="FHT215" s="37"/>
      <c r="FHU215" s="37"/>
      <c r="FHV215" s="37"/>
      <c r="FHW215" s="37"/>
      <c r="FHX215" s="37"/>
      <c r="FHY215" s="37"/>
      <c r="FHZ215" s="37"/>
      <c r="FIA215" s="37"/>
      <c r="FIB215" s="37"/>
      <c r="FIC215" s="37"/>
      <c r="FID215" s="37"/>
      <c r="FIE215" s="37"/>
      <c r="FIF215" s="37"/>
      <c r="FIG215" s="37"/>
      <c r="FIH215" s="37"/>
      <c r="FII215" s="37"/>
      <c r="FIJ215" s="37"/>
      <c r="FIK215" s="37"/>
      <c r="FIL215" s="37"/>
      <c r="FIM215" s="37"/>
      <c r="FIN215" s="37"/>
      <c r="FIO215" s="37"/>
      <c r="FIP215" s="37"/>
      <c r="FIQ215" s="37"/>
      <c r="FIR215" s="37"/>
      <c r="FIS215" s="37"/>
      <c r="FIT215" s="37"/>
      <c r="FIU215" s="37"/>
      <c r="FIV215" s="37"/>
      <c r="FIW215" s="37"/>
      <c r="FIX215" s="37"/>
      <c r="FIY215" s="37"/>
      <c r="FIZ215" s="37"/>
      <c r="FJA215" s="37"/>
      <c r="FJB215" s="37"/>
      <c r="FJC215" s="37"/>
      <c r="FJD215" s="37"/>
      <c r="FJE215" s="37"/>
      <c r="FJF215" s="37"/>
      <c r="FJG215" s="37"/>
      <c r="FJH215" s="37"/>
      <c r="FJI215" s="37"/>
      <c r="FJJ215" s="37"/>
      <c r="FJK215" s="37"/>
      <c r="FJL215" s="37"/>
      <c r="FJM215" s="37"/>
      <c r="FJN215" s="37"/>
      <c r="FJO215" s="37"/>
      <c r="FJP215" s="37"/>
      <c r="FJQ215" s="37"/>
      <c r="FJR215" s="37"/>
      <c r="FJS215" s="37"/>
      <c r="FJT215" s="37"/>
      <c r="FJU215" s="37"/>
      <c r="FJV215" s="37"/>
      <c r="FJW215" s="37"/>
      <c r="FJX215" s="37"/>
      <c r="FJY215" s="37"/>
      <c r="FJZ215" s="37"/>
      <c r="FKA215" s="37"/>
      <c r="FKB215" s="37"/>
      <c r="FKC215" s="37"/>
      <c r="FKD215" s="37"/>
      <c r="FKE215" s="37"/>
      <c r="FKF215" s="37"/>
      <c r="FKG215" s="37"/>
      <c r="FKH215" s="37"/>
      <c r="FKI215" s="37"/>
      <c r="FKJ215" s="37"/>
      <c r="FKK215" s="37"/>
      <c r="FKL215" s="37"/>
      <c r="FKM215" s="37"/>
      <c r="FKN215" s="37"/>
      <c r="FKO215" s="37"/>
      <c r="FKP215" s="37"/>
      <c r="FKQ215" s="37"/>
      <c r="FKR215" s="37"/>
      <c r="FKS215" s="37"/>
      <c r="FKT215" s="37"/>
      <c r="FKU215" s="37"/>
      <c r="FKV215" s="37"/>
      <c r="FKW215" s="37"/>
      <c r="FKX215" s="37"/>
      <c r="FKY215" s="37"/>
      <c r="FKZ215" s="37"/>
      <c r="FLA215" s="37"/>
      <c r="FLB215" s="37"/>
      <c r="FLC215" s="37"/>
      <c r="FLD215" s="37"/>
      <c r="FLE215" s="37"/>
      <c r="FLF215" s="37"/>
      <c r="FLG215" s="37"/>
      <c r="FLH215" s="37"/>
      <c r="FLI215" s="37"/>
      <c r="FLJ215" s="37"/>
      <c r="FLK215" s="37"/>
      <c r="FLL215" s="37"/>
      <c r="FLM215" s="37"/>
      <c r="FLN215" s="37"/>
      <c r="FLO215" s="37"/>
      <c r="FLP215" s="37"/>
      <c r="FLQ215" s="37"/>
      <c r="FLR215" s="37"/>
      <c r="FLS215" s="37"/>
      <c r="FLT215" s="37"/>
      <c r="FLU215" s="37"/>
      <c r="FLV215" s="37"/>
      <c r="FLW215" s="37"/>
      <c r="FLX215" s="37"/>
      <c r="FLY215" s="37"/>
      <c r="FLZ215" s="37"/>
      <c r="FMA215" s="37"/>
      <c r="FMB215" s="37"/>
      <c r="FMC215" s="37"/>
      <c r="FMD215" s="37"/>
      <c r="FME215" s="37"/>
      <c r="FMF215" s="37"/>
      <c r="FMG215" s="37"/>
      <c r="FMH215" s="37"/>
      <c r="FMI215" s="37"/>
      <c r="FMJ215" s="37"/>
      <c r="FMK215" s="37"/>
      <c r="FML215" s="37"/>
      <c r="FMM215" s="37"/>
      <c r="FMN215" s="37"/>
      <c r="FMO215" s="37"/>
      <c r="FMP215" s="37"/>
      <c r="FMQ215" s="37"/>
      <c r="FMR215" s="37"/>
      <c r="FMS215" s="37"/>
      <c r="FMT215" s="37"/>
      <c r="FMU215" s="37"/>
      <c r="FMV215" s="37"/>
      <c r="FMW215" s="37"/>
      <c r="FMX215" s="37"/>
      <c r="FMY215" s="37"/>
      <c r="FMZ215" s="37"/>
      <c r="FNA215" s="37"/>
      <c r="FNB215" s="37"/>
      <c r="FNC215" s="37"/>
      <c r="FND215" s="37"/>
      <c r="FNE215" s="37"/>
      <c r="FNF215" s="37"/>
      <c r="FNG215" s="37"/>
      <c r="FNH215" s="37"/>
      <c r="FNI215" s="37"/>
      <c r="FNJ215" s="37"/>
      <c r="FNK215" s="37"/>
      <c r="FNL215" s="37"/>
      <c r="FNM215" s="37"/>
      <c r="FNN215" s="37"/>
      <c r="FNO215" s="37"/>
      <c r="FNP215" s="37"/>
      <c r="FNQ215" s="37"/>
      <c r="FNR215" s="37"/>
      <c r="FNS215" s="37"/>
      <c r="FNT215" s="37"/>
      <c r="FNU215" s="37"/>
      <c r="FNV215" s="37"/>
      <c r="FNW215" s="37"/>
      <c r="FNX215" s="37"/>
      <c r="FNY215" s="37"/>
      <c r="FNZ215" s="37"/>
      <c r="FOA215" s="37"/>
      <c r="FOB215" s="37"/>
      <c r="FOC215" s="37"/>
      <c r="FOD215" s="37"/>
      <c r="FOE215" s="37"/>
      <c r="FOF215" s="37"/>
      <c r="FOG215" s="37"/>
      <c r="FOH215" s="37"/>
      <c r="FOI215" s="37"/>
      <c r="FOJ215" s="37"/>
      <c r="FOK215" s="37"/>
      <c r="FOL215" s="37"/>
      <c r="FOM215" s="37"/>
      <c r="FON215" s="37"/>
      <c r="FOO215" s="37"/>
      <c r="FOP215" s="37"/>
      <c r="FOQ215" s="37"/>
      <c r="FOR215" s="37"/>
      <c r="FOS215" s="37"/>
      <c r="FOT215" s="37"/>
      <c r="FOU215" s="37"/>
      <c r="FOV215" s="37"/>
      <c r="FOW215" s="37"/>
      <c r="FOX215" s="37"/>
      <c r="FOY215" s="37"/>
      <c r="FOZ215" s="37"/>
      <c r="FPA215" s="37"/>
      <c r="FPB215" s="37"/>
      <c r="FPC215" s="37"/>
      <c r="FPD215" s="37"/>
      <c r="FPE215" s="37"/>
      <c r="FPF215" s="37"/>
      <c r="FPG215" s="37"/>
      <c r="FPH215" s="37"/>
      <c r="FPI215" s="37"/>
      <c r="FPJ215" s="37"/>
      <c r="FPK215" s="37"/>
      <c r="FPL215" s="37"/>
      <c r="FPM215" s="37"/>
      <c r="FPN215" s="37"/>
      <c r="FPO215" s="37"/>
      <c r="FPP215" s="37"/>
      <c r="FPQ215" s="37"/>
      <c r="FPR215" s="37"/>
      <c r="FPS215" s="37"/>
      <c r="FPT215" s="37"/>
      <c r="FPU215" s="37"/>
      <c r="FPV215" s="37"/>
      <c r="FPW215" s="37"/>
      <c r="FPX215" s="37"/>
      <c r="FPY215" s="37"/>
      <c r="FPZ215" s="37"/>
      <c r="FQA215" s="37"/>
      <c r="FQB215" s="37"/>
      <c r="FQC215" s="37"/>
      <c r="FQD215" s="37"/>
      <c r="FQE215" s="37"/>
      <c r="FQF215" s="37"/>
      <c r="FQG215" s="37"/>
      <c r="FQH215" s="37"/>
      <c r="FQI215" s="37"/>
      <c r="FQJ215" s="37"/>
      <c r="FQK215" s="37"/>
      <c r="FQL215" s="37"/>
      <c r="FQM215" s="37"/>
      <c r="FQN215" s="37"/>
      <c r="FQO215" s="37"/>
      <c r="FQP215" s="37"/>
      <c r="FQQ215" s="37"/>
      <c r="FQR215" s="37"/>
      <c r="FQS215" s="37"/>
      <c r="FQT215" s="37"/>
      <c r="FQU215" s="37"/>
      <c r="FQV215" s="37"/>
      <c r="FQW215" s="37"/>
      <c r="FQX215" s="37"/>
      <c r="FQY215" s="37"/>
      <c r="FQZ215" s="37"/>
      <c r="FRA215" s="37"/>
      <c r="FRB215" s="37"/>
      <c r="FRC215" s="37"/>
      <c r="FRD215" s="37"/>
      <c r="FRE215" s="37"/>
      <c r="FRF215" s="37"/>
      <c r="FRG215" s="37"/>
      <c r="FRH215" s="37"/>
      <c r="FRI215" s="37"/>
      <c r="FRJ215" s="37"/>
      <c r="FRK215" s="37"/>
      <c r="FRL215" s="37"/>
      <c r="FRM215" s="37"/>
      <c r="FRN215" s="37"/>
      <c r="FRO215" s="37"/>
      <c r="FRP215" s="37"/>
      <c r="FRQ215" s="37"/>
      <c r="FRR215" s="37"/>
      <c r="FRS215" s="37"/>
      <c r="FRT215" s="37"/>
      <c r="FRU215" s="37"/>
      <c r="FRV215" s="37"/>
      <c r="FRW215" s="37"/>
      <c r="FRX215" s="37"/>
      <c r="FRY215" s="37"/>
      <c r="FRZ215" s="37"/>
      <c r="FSA215" s="37"/>
      <c r="FSB215" s="37"/>
      <c r="FSC215" s="37"/>
      <c r="FSD215" s="37"/>
      <c r="FSE215" s="37"/>
      <c r="FSF215" s="37"/>
      <c r="FSG215" s="37"/>
      <c r="FSH215" s="37"/>
      <c r="FSI215" s="37"/>
      <c r="FSJ215" s="37"/>
      <c r="FSK215" s="37"/>
      <c r="FSL215" s="37"/>
      <c r="FSM215" s="37"/>
      <c r="FSN215" s="37"/>
      <c r="FSO215" s="37"/>
      <c r="FSP215" s="37"/>
      <c r="FSQ215" s="37"/>
      <c r="FSR215" s="37"/>
      <c r="FSS215" s="37"/>
      <c r="FST215" s="37"/>
      <c r="FSU215" s="37"/>
      <c r="FSV215" s="37"/>
      <c r="FSW215" s="37"/>
      <c r="FSX215" s="37"/>
      <c r="FSY215" s="37"/>
      <c r="FSZ215" s="37"/>
      <c r="FTA215" s="37"/>
      <c r="FTB215" s="37"/>
      <c r="FTC215" s="37"/>
      <c r="FTD215" s="37"/>
      <c r="FTE215" s="37"/>
      <c r="FTF215" s="37"/>
      <c r="FTG215" s="37"/>
      <c r="FTH215" s="37"/>
      <c r="FTI215" s="37"/>
      <c r="FTJ215" s="37"/>
      <c r="FTK215" s="37"/>
      <c r="FTL215" s="37"/>
      <c r="FTM215" s="37"/>
      <c r="FTN215" s="37"/>
      <c r="FTO215" s="37"/>
      <c r="FTP215" s="37"/>
      <c r="FTQ215" s="37"/>
      <c r="FTR215" s="37"/>
      <c r="FTS215" s="37"/>
      <c r="FTT215" s="37"/>
      <c r="FTU215" s="37"/>
      <c r="FTV215" s="37"/>
      <c r="FTW215" s="37"/>
      <c r="FTX215" s="37"/>
      <c r="FTY215" s="37"/>
      <c r="FTZ215" s="37"/>
      <c r="FUA215" s="37"/>
      <c r="FUB215" s="37"/>
      <c r="FUC215" s="37"/>
      <c r="FUD215" s="37"/>
      <c r="FUE215" s="37"/>
      <c r="FUF215" s="37"/>
      <c r="FUG215" s="37"/>
      <c r="FUH215" s="37"/>
      <c r="FUI215" s="37"/>
      <c r="FUJ215" s="37"/>
      <c r="FUK215" s="37"/>
      <c r="FUL215" s="37"/>
      <c r="FUM215" s="37"/>
      <c r="FUN215" s="37"/>
      <c r="FUO215" s="37"/>
      <c r="FUP215" s="37"/>
      <c r="FUQ215" s="37"/>
      <c r="FUR215" s="37"/>
      <c r="FUS215" s="37"/>
      <c r="FUT215" s="37"/>
      <c r="FUU215" s="37"/>
      <c r="FUV215" s="37"/>
      <c r="FUW215" s="37"/>
      <c r="FUX215" s="37"/>
      <c r="FUY215" s="37"/>
      <c r="FUZ215" s="37"/>
      <c r="FVA215" s="37"/>
      <c r="FVB215" s="37"/>
      <c r="FVC215" s="37"/>
      <c r="FVD215" s="37"/>
      <c r="FVE215" s="37"/>
      <c r="FVF215" s="37"/>
      <c r="FVG215" s="37"/>
      <c r="FVH215" s="37"/>
      <c r="FVI215" s="37"/>
      <c r="FVJ215" s="37"/>
      <c r="FVK215" s="37"/>
      <c r="FVL215" s="37"/>
      <c r="FVM215" s="37"/>
      <c r="FVN215" s="37"/>
      <c r="FVO215" s="37"/>
      <c r="FVP215" s="37"/>
      <c r="FVQ215" s="37"/>
      <c r="FVR215" s="37"/>
      <c r="FVS215" s="37"/>
      <c r="FVT215" s="37"/>
      <c r="FVU215" s="37"/>
      <c r="FVV215" s="37"/>
      <c r="FVW215" s="37"/>
      <c r="FVX215" s="37"/>
      <c r="FVY215" s="37"/>
      <c r="FVZ215" s="37"/>
      <c r="FWA215" s="37"/>
      <c r="FWB215" s="37"/>
      <c r="FWC215" s="37"/>
      <c r="FWD215" s="37"/>
      <c r="FWE215" s="37"/>
      <c r="FWF215" s="37"/>
      <c r="FWG215" s="37"/>
      <c r="FWH215" s="37"/>
      <c r="FWI215" s="37"/>
      <c r="FWJ215" s="37"/>
      <c r="FWK215" s="37"/>
      <c r="FWL215" s="37"/>
      <c r="FWM215" s="37"/>
      <c r="FWN215" s="37"/>
      <c r="FWO215" s="37"/>
      <c r="FWP215" s="37"/>
      <c r="FWQ215" s="37"/>
      <c r="FWR215" s="37"/>
      <c r="FWS215" s="37"/>
      <c r="FWT215" s="37"/>
      <c r="FWU215" s="37"/>
      <c r="FWV215" s="37"/>
      <c r="FWW215" s="37"/>
      <c r="FWX215" s="37"/>
      <c r="FWY215" s="37"/>
      <c r="FWZ215" s="37"/>
      <c r="FXA215" s="37"/>
      <c r="FXB215" s="37"/>
      <c r="FXC215" s="37"/>
      <c r="FXD215" s="37"/>
      <c r="FXE215" s="37"/>
      <c r="FXF215" s="37"/>
      <c r="FXG215" s="37"/>
      <c r="FXH215" s="37"/>
      <c r="FXI215" s="37"/>
      <c r="FXJ215" s="37"/>
      <c r="FXK215" s="37"/>
      <c r="FXL215" s="37"/>
      <c r="FXM215" s="37"/>
      <c r="FXN215" s="37"/>
      <c r="FXO215" s="37"/>
      <c r="FXP215" s="37"/>
      <c r="FXQ215" s="37"/>
      <c r="FXR215" s="37"/>
      <c r="FXS215" s="37"/>
      <c r="FXT215" s="37"/>
      <c r="FXU215" s="37"/>
      <c r="FXV215" s="37"/>
      <c r="FXW215" s="37"/>
      <c r="FXX215" s="37"/>
      <c r="FXY215" s="37"/>
      <c r="FXZ215" s="37"/>
      <c r="FYA215" s="37"/>
      <c r="FYB215" s="37"/>
      <c r="FYC215" s="37"/>
      <c r="FYD215" s="37"/>
      <c r="FYE215" s="37"/>
      <c r="FYF215" s="37"/>
      <c r="FYG215" s="37"/>
      <c r="FYH215" s="37"/>
      <c r="FYI215" s="37"/>
      <c r="FYJ215" s="37"/>
      <c r="FYK215" s="37"/>
      <c r="FYL215" s="37"/>
      <c r="FYM215" s="37"/>
      <c r="FYN215" s="37"/>
      <c r="FYO215" s="37"/>
      <c r="FYP215" s="37"/>
      <c r="FYQ215" s="37"/>
      <c r="FYR215" s="37"/>
      <c r="FYS215" s="37"/>
      <c r="FYT215" s="37"/>
      <c r="FYU215" s="37"/>
      <c r="FYV215" s="37"/>
      <c r="FYW215" s="37"/>
      <c r="FYX215" s="37"/>
      <c r="FYY215" s="37"/>
      <c r="FYZ215" s="37"/>
      <c r="FZA215" s="37"/>
      <c r="FZB215" s="37"/>
      <c r="FZC215" s="37"/>
      <c r="FZD215" s="37"/>
      <c r="FZE215" s="37"/>
      <c r="FZF215" s="37"/>
      <c r="FZG215" s="37"/>
      <c r="FZH215" s="37"/>
      <c r="FZI215" s="37"/>
      <c r="FZJ215" s="37"/>
      <c r="FZK215" s="37"/>
      <c r="FZL215" s="37"/>
      <c r="FZM215" s="37"/>
      <c r="FZN215" s="37"/>
      <c r="FZO215" s="37"/>
      <c r="FZP215" s="37"/>
      <c r="FZQ215" s="37"/>
      <c r="FZR215" s="37"/>
      <c r="FZS215" s="37"/>
      <c r="FZT215" s="37"/>
      <c r="FZU215" s="37"/>
      <c r="FZV215" s="37"/>
      <c r="FZW215" s="37"/>
      <c r="FZX215" s="37"/>
      <c r="FZY215" s="37"/>
      <c r="FZZ215" s="37"/>
      <c r="GAA215" s="37"/>
      <c r="GAB215" s="37"/>
      <c r="GAC215" s="37"/>
      <c r="GAD215" s="37"/>
      <c r="GAE215" s="37"/>
      <c r="GAF215" s="37"/>
      <c r="GAG215" s="37"/>
      <c r="GAH215" s="37"/>
      <c r="GAI215" s="37"/>
      <c r="GAJ215" s="37"/>
      <c r="GAK215" s="37"/>
      <c r="GAL215" s="37"/>
      <c r="GAM215" s="37"/>
      <c r="GAN215" s="37"/>
      <c r="GAO215" s="37"/>
      <c r="GAP215" s="37"/>
      <c r="GAQ215" s="37"/>
      <c r="GAR215" s="37"/>
      <c r="GAS215" s="37"/>
      <c r="GAT215" s="37"/>
      <c r="GAU215" s="37"/>
      <c r="GAV215" s="37"/>
      <c r="GAW215" s="37"/>
      <c r="GAX215" s="37"/>
      <c r="GAY215" s="37"/>
      <c r="GAZ215" s="37"/>
      <c r="GBA215" s="37"/>
      <c r="GBB215" s="37"/>
      <c r="GBC215" s="37"/>
      <c r="GBD215" s="37"/>
      <c r="GBE215" s="37"/>
      <c r="GBF215" s="37"/>
      <c r="GBG215" s="37"/>
      <c r="GBH215" s="37"/>
      <c r="GBI215" s="37"/>
      <c r="GBJ215" s="37"/>
      <c r="GBK215" s="37"/>
      <c r="GBL215" s="37"/>
      <c r="GBM215" s="37"/>
      <c r="GBN215" s="37"/>
      <c r="GBO215" s="37"/>
      <c r="GBP215" s="37"/>
      <c r="GBQ215" s="37"/>
      <c r="GBR215" s="37"/>
      <c r="GBS215" s="37"/>
      <c r="GBT215" s="37"/>
      <c r="GBU215" s="37"/>
      <c r="GBV215" s="37"/>
      <c r="GBW215" s="37"/>
      <c r="GBX215" s="37"/>
      <c r="GBY215" s="37"/>
      <c r="GBZ215" s="37"/>
      <c r="GCA215" s="37"/>
      <c r="GCB215" s="37"/>
      <c r="GCC215" s="37"/>
      <c r="GCD215" s="37"/>
      <c r="GCE215" s="37"/>
      <c r="GCF215" s="37"/>
      <c r="GCG215" s="37"/>
      <c r="GCH215" s="37"/>
      <c r="GCI215" s="37"/>
      <c r="GCJ215" s="37"/>
      <c r="GCK215" s="37"/>
      <c r="GCL215" s="37"/>
      <c r="GCM215" s="37"/>
      <c r="GCN215" s="37"/>
      <c r="GCO215" s="37"/>
      <c r="GCP215" s="37"/>
      <c r="GCQ215" s="37"/>
      <c r="GCR215" s="37"/>
      <c r="GCS215" s="37"/>
      <c r="GCT215" s="37"/>
      <c r="GCU215" s="37"/>
      <c r="GCV215" s="37"/>
      <c r="GCW215" s="37"/>
      <c r="GCX215" s="37"/>
      <c r="GCY215" s="37"/>
      <c r="GCZ215" s="37"/>
      <c r="GDA215" s="37"/>
      <c r="GDB215" s="37"/>
      <c r="GDC215" s="37"/>
      <c r="GDD215" s="37"/>
      <c r="GDE215" s="37"/>
      <c r="GDF215" s="37"/>
      <c r="GDG215" s="37"/>
      <c r="GDH215" s="37"/>
      <c r="GDI215" s="37"/>
      <c r="GDJ215" s="37"/>
      <c r="GDK215" s="37"/>
      <c r="GDL215" s="37"/>
      <c r="GDM215" s="37"/>
      <c r="GDN215" s="37"/>
      <c r="GDO215" s="37"/>
      <c r="GDP215" s="37"/>
      <c r="GDQ215" s="37"/>
      <c r="GDR215" s="37"/>
      <c r="GDS215" s="37"/>
      <c r="GDT215" s="37"/>
      <c r="GDU215" s="37"/>
      <c r="GDV215" s="37"/>
      <c r="GDW215" s="37"/>
      <c r="GDX215" s="37"/>
      <c r="GDY215" s="37"/>
      <c r="GDZ215" s="37"/>
      <c r="GEA215" s="37"/>
      <c r="GEB215" s="37"/>
      <c r="GEC215" s="37"/>
      <c r="GED215" s="37"/>
      <c r="GEE215" s="37"/>
      <c r="GEF215" s="37"/>
      <c r="GEG215" s="37"/>
      <c r="GEH215" s="37"/>
      <c r="GEI215" s="37"/>
      <c r="GEJ215" s="37"/>
      <c r="GEK215" s="37"/>
      <c r="GEL215" s="37"/>
      <c r="GEM215" s="37"/>
      <c r="GEN215" s="37"/>
      <c r="GEO215" s="37"/>
      <c r="GEP215" s="37"/>
      <c r="GEQ215" s="37"/>
      <c r="GER215" s="37"/>
      <c r="GES215" s="37"/>
      <c r="GET215" s="37"/>
      <c r="GEU215" s="37"/>
      <c r="GEV215" s="37"/>
      <c r="GEW215" s="37"/>
      <c r="GEX215" s="37"/>
      <c r="GEY215" s="37"/>
      <c r="GEZ215" s="37"/>
      <c r="GFA215" s="37"/>
      <c r="GFB215" s="37"/>
      <c r="GFC215" s="37"/>
      <c r="GFD215" s="37"/>
      <c r="GFE215" s="37"/>
      <c r="GFF215" s="37"/>
      <c r="GFG215" s="37"/>
      <c r="GFH215" s="37"/>
      <c r="GFI215" s="37"/>
      <c r="GFJ215" s="37"/>
      <c r="GFK215" s="37"/>
      <c r="GFL215" s="37"/>
      <c r="GFM215" s="37"/>
      <c r="GFN215" s="37"/>
      <c r="GFO215" s="37"/>
      <c r="GFP215" s="37"/>
      <c r="GFQ215" s="37"/>
      <c r="GFR215" s="37"/>
      <c r="GFS215" s="37"/>
      <c r="GFT215" s="37"/>
      <c r="GFU215" s="37"/>
      <c r="GFV215" s="37"/>
      <c r="GFW215" s="37"/>
      <c r="GFX215" s="37"/>
      <c r="GFY215" s="37"/>
      <c r="GFZ215" s="37"/>
      <c r="GGA215" s="37"/>
      <c r="GGB215" s="37"/>
      <c r="GGC215" s="37"/>
      <c r="GGD215" s="37"/>
      <c r="GGE215" s="37"/>
      <c r="GGF215" s="37"/>
      <c r="GGG215" s="37"/>
      <c r="GGH215" s="37"/>
      <c r="GGI215" s="37"/>
      <c r="GGJ215" s="37"/>
      <c r="GGK215" s="37"/>
      <c r="GGL215" s="37"/>
      <c r="GGM215" s="37"/>
      <c r="GGN215" s="37"/>
      <c r="GGO215" s="37"/>
      <c r="GGP215" s="37"/>
      <c r="GGQ215" s="37"/>
      <c r="GGR215" s="37"/>
      <c r="GGS215" s="37"/>
      <c r="GGT215" s="37"/>
      <c r="GGU215" s="37"/>
      <c r="GGV215" s="37"/>
      <c r="GGW215" s="37"/>
      <c r="GGX215" s="37"/>
      <c r="GGY215" s="37"/>
      <c r="GGZ215" s="37"/>
      <c r="GHA215" s="37"/>
      <c r="GHB215" s="37"/>
      <c r="GHC215" s="37"/>
      <c r="GHD215" s="37"/>
      <c r="GHE215" s="37"/>
      <c r="GHF215" s="37"/>
      <c r="GHG215" s="37"/>
      <c r="GHH215" s="37"/>
      <c r="GHI215" s="37"/>
      <c r="GHJ215" s="37"/>
      <c r="GHK215" s="37"/>
      <c r="GHL215" s="37"/>
      <c r="GHM215" s="37"/>
      <c r="GHN215" s="37"/>
      <c r="GHO215" s="37"/>
      <c r="GHP215" s="37"/>
      <c r="GHQ215" s="37"/>
      <c r="GHR215" s="37"/>
      <c r="GHS215" s="37"/>
      <c r="GHT215" s="37"/>
      <c r="GHU215" s="37"/>
      <c r="GHV215" s="37"/>
      <c r="GHW215" s="37"/>
      <c r="GHX215" s="37"/>
      <c r="GHY215" s="37"/>
      <c r="GHZ215" s="37"/>
      <c r="GIA215" s="37"/>
      <c r="GIB215" s="37"/>
      <c r="GIC215" s="37"/>
      <c r="GID215" s="37"/>
      <c r="GIE215" s="37"/>
      <c r="GIF215" s="37"/>
      <c r="GIG215" s="37"/>
      <c r="GIH215" s="37"/>
      <c r="GII215" s="37"/>
      <c r="GIJ215" s="37"/>
      <c r="GIK215" s="37"/>
      <c r="GIL215" s="37"/>
      <c r="GIM215" s="37"/>
      <c r="GIN215" s="37"/>
      <c r="GIO215" s="37"/>
      <c r="GIP215" s="37"/>
      <c r="GIQ215" s="37"/>
      <c r="GIR215" s="37"/>
      <c r="GIS215" s="37"/>
      <c r="GIT215" s="37"/>
      <c r="GIU215" s="37"/>
      <c r="GIV215" s="37"/>
      <c r="GIW215" s="37"/>
      <c r="GIX215" s="37"/>
      <c r="GIY215" s="37"/>
      <c r="GIZ215" s="37"/>
      <c r="GJA215" s="37"/>
      <c r="GJB215" s="37"/>
      <c r="GJC215" s="37"/>
      <c r="GJD215" s="37"/>
      <c r="GJE215" s="37"/>
      <c r="GJF215" s="37"/>
      <c r="GJG215" s="37"/>
      <c r="GJH215" s="37"/>
      <c r="GJI215" s="37"/>
      <c r="GJJ215" s="37"/>
      <c r="GJK215" s="37"/>
      <c r="GJL215" s="37"/>
      <c r="GJM215" s="37"/>
      <c r="GJN215" s="37"/>
      <c r="GJO215" s="37"/>
      <c r="GJP215" s="37"/>
      <c r="GJQ215" s="37"/>
      <c r="GJR215" s="37"/>
      <c r="GJS215" s="37"/>
      <c r="GJT215" s="37"/>
      <c r="GJU215" s="37"/>
      <c r="GJV215" s="37"/>
      <c r="GJW215" s="37"/>
      <c r="GJX215" s="37"/>
      <c r="GJY215" s="37"/>
      <c r="GJZ215" s="37"/>
      <c r="GKA215" s="37"/>
      <c r="GKB215" s="37"/>
      <c r="GKC215" s="37"/>
      <c r="GKD215" s="37"/>
      <c r="GKE215" s="37"/>
      <c r="GKF215" s="37"/>
      <c r="GKG215" s="37"/>
      <c r="GKH215" s="37"/>
      <c r="GKI215" s="37"/>
      <c r="GKJ215" s="37"/>
      <c r="GKK215" s="37"/>
      <c r="GKL215" s="37"/>
      <c r="GKM215" s="37"/>
      <c r="GKN215" s="37"/>
      <c r="GKO215" s="37"/>
      <c r="GKP215" s="37"/>
      <c r="GKQ215" s="37"/>
      <c r="GKR215" s="37"/>
      <c r="GKS215" s="37"/>
      <c r="GKT215" s="37"/>
      <c r="GKU215" s="37"/>
      <c r="GKV215" s="37"/>
      <c r="GKW215" s="37"/>
      <c r="GKX215" s="37"/>
      <c r="GKY215" s="37"/>
      <c r="GKZ215" s="37"/>
      <c r="GLA215" s="37"/>
      <c r="GLB215" s="37"/>
      <c r="GLC215" s="37"/>
      <c r="GLD215" s="37"/>
      <c r="GLE215" s="37"/>
      <c r="GLF215" s="37"/>
      <c r="GLG215" s="37"/>
      <c r="GLH215" s="37"/>
      <c r="GLI215" s="37"/>
      <c r="GLJ215" s="37"/>
      <c r="GLK215" s="37"/>
      <c r="GLL215" s="37"/>
      <c r="GLM215" s="37"/>
      <c r="GLN215" s="37"/>
      <c r="GLO215" s="37"/>
      <c r="GLP215" s="37"/>
      <c r="GLQ215" s="37"/>
      <c r="GLR215" s="37"/>
      <c r="GLS215" s="37"/>
      <c r="GLT215" s="37"/>
      <c r="GLU215" s="37"/>
      <c r="GLV215" s="37"/>
      <c r="GLW215" s="37"/>
      <c r="GLX215" s="37"/>
      <c r="GLY215" s="37"/>
      <c r="GLZ215" s="37"/>
      <c r="GMA215" s="37"/>
      <c r="GMB215" s="37"/>
      <c r="GMC215" s="37"/>
      <c r="GMD215" s="37"/>
      <c r="GME215" s="37"/>
      <c r="GMF215" s="37"/>
      <c r="GMG215" s="37"/>
      <c r="GMH215" s="37"/>
      <c r="GMI215" s="37"/>
      <c r="GMJ215" s="37"/>
      <c r="GMK215" s="37"/>
      <c r="GML215" s="37"/>
      <c r="GMM215" s="37"/>
      <c r="GMN215" s="37"/>
      <c r="GMO215" s="37"/>
      <c r="GMP215" s="37"/>
      <c r="GMQ215" s="37"/>
      <c r="GMR215" s="37"/>
      <c r="GMS215" s="37"/>
      <c r="GMT215" s="37"/>
      <c r="GMU215" s="37"/>
      <c r="GMV215" s="37"/>
      <c r="GMW215" s="37"/>
      <c r="GMX215" s="37"/>
      <c r="GMY215" s="37"/>
      <c r="GMZ215" s="37"/>
      <c r="GNA215" s="37"/>
      <c r="GNB215" s="37"/>
      <c r="GNC215" s="37"/>
      <c r="GND215" s="37"/>
      <c r="GNE215" s="37"/>
      <c r="GNF215" s="37"/>
      <c r="GNG215" s="37"/>
      <c r="GNH215" s="37"/>
      <c r="GNI215" s="37"/>
      <c r="GNJ215" s="37"/>
      <c r="GNK215" s="37"/>
      <c r="GNL215" s="37"/>
      <c r="GNM215" s="37"/>
      <c r="GNN215" s="37"/>
      <c r="GNO215" s="37"/>
      <c r="GNP215" s="37"/>
      <c r="GNQ215" s="37"/>
      <c r="GNR215" s="37"/>
      <c r="GNS215" s="37"/>
      <c r="GNT215" s="37"/>
      <c r="GNU215" s="37"/>
      <c r="GNV215" s="37"/>
      <c r="GNW215" s="37"/>
      <c r="GNX215" s="37"/>
      <c r="GNY215" s="37"/>
      <c r="GNZ215" s="37"/>
      <c r="GOA215" s="37"/>
      <c r="GOB215" s="37"/>
      <c r="GOC215" s="37"/>
      <c r="GOD215" s="37"/>
      <c r="GOE215" s="37"/>
      <c r="GOF215" s="37"/>
      <c r="GOG215" s="37"/>
      <c r="GOH215" s="37"/>
      <c r="GOI215" s="37"/>
      <c r="GOJ215" s="37"/>
      <c r="GOK215" s="37"/>
      <c r="GOL215" s="37"/>
      <c r="GOM215" s="37"/>
      <c r="GON215" s="37"/>
      <c r="GOO215" s="37"/>
      <c r="GOP215" s="37"/>
      <c r="GOQ215" s="37"/>
      <c r="GOR215" s="37"/>
      <c r="GOS215" s="37"/>
      <c r="GOT215" s="37"/>
      <c r="GOU215" s="37"/>
      <c r="GOV215" s="37"/>
      <c r="GOW215" s="37"/>
      <c r="GOX215" s="37"/>
      <c r="GOY215" s="37"/>
      <c r="GOZ215" s="37"/>
      <c r="GPA215" s="37"/>
      <c r="GPB215" s="37"/>
      <c r="GPC215" s="37"/>
      <c r="GPD215" s="37"/>
      <c r="GPE215" s="37"/>
      <c r="GPF215" s="37"/>
      <c r="GPG215" s="37"/>
      <c r="GPH215" s="37"/>
      <c r="GPI215" s="37"/>
      <c r="GPJ215" s="37"/>
      <c r="GPK215" s="37"/>
      <c r="GPL215" s="37"/>
      <c r="GPM215" s="37"/>
      <c r="GPN215" s="37"/>
      <c r="GPO215" s="37"/>
      <c r="GPP215" s="37"/>
      <c r="GPQ215" s="37"/>
      <c r="GPR215" s="37"/>
      <c r="GPS215" s="37"/>
      <c r="GPT215" s="37"/>
      <c r="GPU215" s="37"/>
      <c r="GPV215" s="37"/>
      <c r="GPW215" s="37"/>
      <c r="GPX215" s="37"/>
      <c r="GPY215" s="37"/>
      <c r="GPZ215" s="37"/>
      <c r="GQA215" s="37"/>
      <c r="GQB215" s="37"/>
      <c r="GQC215" s="37"/>
      <c r="GQD215" s="37"/>
      <c r="GQE215" s="37"/>
      <c r="GQF215" s="37"/>
      <c r="GQG215" s="37"/>
      <c r="GQH215" s="37"/>
      <c r="GQI215" s="37"/>
      <c r="GQJ215" s="37"/>
      <c r="GQK215" s="37"/>
      <c r="GQL215" s="37"/>
      <c r="GQM215" s="37"/>
      <c r="GQN215" s="37"/>
      <c r="GQO215" s="37"/>
      <c r="GQP215" s="37"/>
      <c r="GQQ215" s="37"/>
      <c r="GQR215" s="37"/>
      <c r="GQS215" s="37"/>
      <c r="GQT215" s="37"/>
      <c r="GQU215" s="37"/>
      <c r="GQV215" s="37"/>
      <c r="GQW215" s="37"/>
      <c r="GQX215" s="37"/>
      <c r="GQY215" s="37"/>
      <c r="GQZ215" s="37"/>
      <c r="GRA215" s="37"/>
      <c r="GRB215" s="37"/>
      <c r="GRC215" s="37"/>
      <c r="GRD215" s="37"/>
      <c r="GRE215" s="37"/>
      <c r="GRF215" s="37"/>
      <c r="GRG215" s="37"/>
      <c r="GRH215" s="37"/>
      <c r="GRI215" s="37"/>
      <c r="GRJ215" s="37"/>
      <c r="GRK215" s="37"/>
      <c r="GRL215" s="37"/>
      <c r="GRM215" s="37"/>
      <c r="GRN215" s="37"/>
      <c r="GRO215" s="37"/>
      <c r="GRP215" s="37"/>
      <c r="GRQ215" s="37"/>
      <c r="GRR215" s="37"/>
      <c r="GRS215" s="37"/>
      <c r="GRT215" s="37"/>
      <c r="GRU215" s="37"/>
      <c r="GRV215" s="37"/>
      <c r="GRW215" s="37"/>
      <c r="GRX215" s="37"/>
      <c r="GRY215" s="37"/>
      <c r="GRZ215" s="37"/>
      <c r="GSA215" s="37"/>
      <c r="GSB215" s="37"/>
      <c r="GSC215" s="37"/>
      <c r="GSD215" s="37"/>
      <c r="GSE215" s="37"/>
      <c r="GSF215" s="37"/>
      <c r="GSG215" s="37"/>
      <c r="GSH215" s="37"/>
      <c r="GSI215" s="37"/>
      <c r="GSJ215" s="37"/>
      <c r="GSK215" s="37"/>
      <c r="GSL215" s="37"/>
      <c r="GSM215" s="37"/>
      <c r="GSN215" s="37"/>
      <c r="GSO215" s="37"/>
      <c r="GSP215" s="37"/>
      <c r="GSQ215" s="37"/>
      <c r="GSR215" s="37"/>
      <c r="GSS215" s="37"/>
      <c r="GST215" s="37"/>
      <c r="GSU215" s="37"/>
      <c r="GSV215" s="37"/>
      <c r="GSW215" s="37"/>
      <c r="GSX215" s="37"/>
      <c r="GSY215" s="37"/>
      <c r="GSZ215" s="37"/>
      <c r="GTA215" s="37"/>
      <c r="GTB215" s="37"/>
      <c r="GTC215" s="37"/>
      <c r="GTD215" s="37"/>
      <c r="GTE215" s="37"/>
      <c r="GTF215" s="37"/>
      <c r="GTG215" s="37"/>
      <c r="GTH215" s="37"/>
      <c r="GTI215" s="37"/>
      <c r="GTJ215" s="37"/>
      <c r="GTK215" s="37"/>
      <c r="GTL215" s="37"/>
      <c r="GTM215" s="37"/>
      <c r="GTN215" s="37"/>
      <c r="GTO215" s="37"/>
      <c r="GTP215" s="37"/>
      <c r="GTQ215" s="37"/>
      <c r="GTR215" s="37"/>
      <c r="GTS215" s="37"/>
      <c r="GTT215" s="37"/>
      <c r="GTU215" s="37"/>
      <c r="GTV215" s="37"/>
      <c r="GTW215" s="37"/>
      <c r="GTX215" s="37"/>
      <c r="GTY215" s="37"/>
      <c r="GTZ215" s="37"/>
      <c r="GUA215" s="37"/>
      <c r="GUB215" s="37"/>
      <c r="GUC215" s="37"/>
      <c r="GUD215" s="37"/>
      <c r="GUE215" s="37"/>
      <c r="GUF215" s="37"/>
      <c r="GUG215" s="37"/>
      <c r="GUH215" s="37"/>
      <c r="GUI215" s="37"/>
      <c r="GUJ215" s="37"/>
      <c r="GUK215" s="37"/>
      <c r="GUL215" s="37"/>
      <c r="GUM215" s="37"/>
      <c r="GUN215" s="37"/>
      <c r="GUO215" s="37"/>
      <c r="GUP215" s="37"/>
      <c r="GUQ215" s="37"/>
      <c r="GUR215" s="37"/>
      <c r="GUS215" s="37"/>
      <c r="GUT215" s="37"/>
      <c r="GUU215" s="37"/>
      <c r="GUV215" s="37"/>
      <c r="GUW215" s="37"/>
      <c r="GUX215" s="37"/>
      <c r="GUY215" s="37"/>
      <c r="GUZ215" s="37"/>
      <c r="GVA215" s="37"/>
      <c r="GVB215" s="37"/>
      <c r="GVC215" s="37"/>
      <c r="GVD215" s="37"/>
      <c r="GVE215" s="37"/>
      <c r="GVF215" s="37"/>
      <c r="GVG215" s="37"/>
      <c r="GVH215" s="37"/>
      <c r="GVI215" s="37"/>
      <c r="GVJ215" s="37"/>
      <c r="GVK215" s="37"/>
      <c r="GVL215" s="37"/>
      <c r="GVM215" s="37"/>
      <c r="GVN215" s="37"/>
      <c r="GVO215" s="37"/>
      <c r="GVP215" s="37"/>
      <c r="GVQ215" s="37"/>
      <c r="GVR215" s="37"/>
      <c r="GVS215" s="37"/>
      <c r="GVT215" s="37"/>
      <c r="GVU215" s="37"/>
      <c r="GVV215" s="37"/>
      <c r="GVW215" s="37"/>
      <c r="GVX215" s="37"/>
      <c r="GVY215" s="37"/>
      <c r="GVZ215" s="37"/>
      <c r="GWA215" s="37"/>
      <c r="GWB215" s="37"/>
      <c r="GWC215" s="37"/>
      <c r="GWD215" s="37"/>
      <c r="GWE215" s="37"/>
      <c r="GWF215" s="37"/>
      <c r="GWG215" s="37"/>
      <c r="GWH215" s="37"/>
      <c r="GWI215" s="37"/>
      <c r="GWJ215" s="37"/>
      <c r="GWK215" s="37"/>
      <c r="GWL215" s="37"/>
      <c r="GWM215" s="37"/>
      <c r="GWN215" s="37"/>
      <c r="GWO215" s="37"/>
      <c r="GWP215" s="37"/>
      <c r="GWQ215" s="37"/>
      <c r="GWR215" s="37"/>
      <c r="GWS215" s="37"/>
      <c r="GWT215" s="37"/>
      <c r="GWU215" s="37"/>
      <c r="GWV215" s="37"/>
      <c r="GWW215" s="37"/>
      <c r="GWX215" s="37"/>
      <c r="GWY215" s="37"/>
      <c r="GWZ215" s="37"/>
      <c r="GXA215" s="37"/>
      <c r="GXB215" s="37"/>
      <c r="GXC215" s="37"/>
      <c r="GXD215" s="37"/>
      <c r="GXE215" s="37"/>
      <c r="GXF215" s="37"/>
      <c r="GXG215" s="37"/>
      <c r="GXH215" s="37"/>
      <c r="GXI215" s="37"/>
      <c r="GXJ215" s="37"/>
      <c r="GXK215" s="37"/>
      <c r="GXL215" s="37"/>
      <c r="GXM215" s="37"/>
      <c r="GXN215" s="37"/>
      <c r="GXO215" s="37"/>
      <c r="GXP215" s="37"/>
      <c r="GXQ215" s="37"/>
      <c r="GXR215" s="37"/>
      <c r="GXS215" s="37"/>
      <c r="GXT215" s="37"/>
      <c r="GXU215" s="37"/>
      <c r="GXV215" s="37"/>
      <c r="GXW215" s="37"/>
      <c r="GXX215" s="37"/>
      <c r="GXY215" s="37"/>
      <c r="GXZ215" s="37"/>
      <c r="GYA215" s="37"/>
      <c r="GYB215" s="37"/>
      <c r="GYC215" s="37"/>
      <c r="GYD215" s="37"/>
      <c r="GYE215" s="37"/>
      <c r="GYF215" s="37"/>
      <c r="GYG215" s="37"/>
      <c r="GYH215" s="37"/>
      <c r="GYI215" s="37"/>
      <c r="GYJ215" s="37"/>
      <c r="GYK215" s="37"/>
      <c r="GYL215" s="37"/>
      <c r="GYM215" s="37"/>
      <c r="GYN215" s="37"/>
      <c r="GYO215" s="37"/>
      <c r="GYP215" s="37"/>
      <c r="GYQ215" s="37"/>
      <c r="GYR215" s="37"/>
      <c r="GYS215" s="37"/>
      <c r="GYT215" s="37"/>
      <c r="GYU215" s="37"/>
      <c r="GYV215" s="37"/>
      <c r="GYW215" s="37"/>
      <c r="GYX215" s="37"/>
      <c r="GYY215" s="37"/>
      <c r="GYZ215" s="37"/>
      <c r="GZA215" s="37"/>
      <c r="GZB215" s="37"/>
      <c r="GZC215" s="37"/>
      <c r="GZD215" s="37"/>
      <c r="GZE215" s="37"/>
      <c r="GZF215" s="37"/>
      <c r="GZG215" s="37"/>
      <c r="GZH215" s="37"/>
      <c r="GZI215" s="37"/>
      <c r="GZJ215" s="37"/>
      <c r="GZK215" s="37"/>
      <c r="GZL215" s="37"/>
      <c r="GZM215" s="37"/>
      <c r="GZN215" s="37"/>
      <c r="GZO215" s="37"/>
      <c r="GZP215" s="37"/>
      <c r="GZQ215" s="37"/>
      <c r="GZR215" s="37"/>
      <c r="GZS215" s="37"/>
      <c r="GZT215" s="37"/>
      <c r="GZU215" s="37"/>
      <c r="GZV215" s="37"/>
      <c r="GZW215" s="37"/>
      <c r="GZX215" s="37"/>
      <c r="GZY215" s="37"/>
      <c r="GZZ215" s="37"/>
      <c r="HAA215" s="37"/>
      <c r="HAB215" s="37"/>
      <c r="HAC215" s="37"/>
      <c r="HAD215" s="37"/>
      <c r="HAE215" s="37"/>
      <c r="HAF215" s="37"/>
      <c r="HAG215" s="37"/>
      <c r="HAH215" s="37"/>
      <c r="HAI215" s="37"/>
      <c r="HAJ215" s="37"/>
      <c r="HAK215" s="37"/>
      <c r="HAL215" s="37"/>
      <c r="HAM215" s="37"/>
      <c r="HAN215" s="37"/>
      <c r="HAO215" s="37"/>
      <c r="HAP215" s="37"/>
      <c r="HAQ215" s="37"/>
      <c r="HAR215" s="37"/>
      <c r="HAS215" s="37"/>
      <c r="HAT215" s="37"/>
      <c r="HAU215" s="37"/>
      <c r="HAV215" s="37"/>
      <c r="HAW215" s="37"/>
      <c r="HAX215" s="37"/>
      <c r="HAY215" s="37"/>
      <c r="HAZ215" s="37"/>
      <c r="HBA215" s="37"/>
      <c r="HBB215" s="37"/>
      <c r="HBC215" s="37"/>
      <c r="HBD215" s="37"/>
      <c r="HBE215" s="37"/>
      <c r="HBF215" s="37"/>
      <c r="HBG215" s="37"/>
      <c r="HBH215" s="37"/>
      <c r="HBI215" s="37"/>
      <c r="HBJ215" s="37"/>
      <c r="HBK215" s="37"/>
      <c r="HBL215" s="37"/>
      <c r="HBM215" s="37"/>
      <c r="HBN215" s="37"/>
      <c r="HBO215" s="37"/>
      <c r="HBP215" s="37"/>
      <c r="HBQ215" s="37"/>
      <c r="HBR215" s="37"/>
      <c r="HBS215" s="37"/>
      <c r="HBT215" s="37"/>
      <c r="HBU215" s="37"/>
      <c r="HBV215" s="37"/>
      <c r="HBW215" s="37"/>
      <c r="HBX215" s="37"/>
      <c r="HBY215" s="37"/>
      <c r="HBZ215" s="37"/>
      <c r="HCA215" s="37"/>
      <c r="HCB215" s="37"/>
      <c r="HCC215" s="37"/>
      <c r="HCD215" s="37"/>
      <c r="HCE215" s="37"/>
      <c r="HCF215" s="37"/>
      <c r="HCG215" s="37"/>
      <c r="HCH215" s="37"/>
      <c r="HCI215" s="37"/>
      <c r="HCJ215" s="37"/>
      <c r="HCK215" s="37"/>
      <c r="HCL215" s="37"/>
      <c r="HCM215" s="37"/>
      <c r="HCN215" s="37"/>
      <c r="HCO215" s="37"/>
      <c r="HCP215" s="37"/>
      <c r="HCQ215" s="37"/>
      <c r="HCR215" s="37"/>
      <c r="HCS215" s="37"/>
      <c r="HCT215" s="37"/>
      <c r="HCU215" s="37"/>
      <c r="HCV215" s="37"/>
      <c r="HCW215" s="37"/>
      <c r="HCX215" s="37"/>
      <c r="HCY215" s="37"/>
      <c r="HCZ215" s="37"/>
      <c r="HDA215" s="37"/>
      <c r="HDB215" s="37"/>
      <c r="HDC215" s="37"/>
      <c r="HDD215" s="37"/>
      <c r="HDE215" s="37"/>
      <c r="HDF215" s="37"/>
      <c r="HDG215" s="37"/>
      <c r="HDH215" s="37"/>
      <c r="HDI215" s="37"/>
      <c r="HDJ215" s="37"/>
      <c r="HDK215" s="37"/>
      <c r="HDL215" s="37"/>
      <c r="HDM215" s="37"/>
      <c r="HDN215" s="37"/>
      <c r="HDO215" s="37"/>
      <c r="HDP215" s="37"/>
      <c r="HDQ215" s="37"/>
      <c r="HDR215" s="37"/>
      <c r="HDS215" s="37"/>
      <c r="HDT215" s="37"/>
      <c r="HDU215" s="37"/>
      <c r="HDV215" s="37"/>
      <c r="HDW215" s="37"/>
      <c r="HDX215" s="37"/>
      <c r="HDY215" s="37"/>
      <c r="HDZ215" s="37"/>
      <c r="HEA215" s="37"/>
      <c r="HEB215" s="37"/>
      <c r="HEC215" s="37"/>
      <c r="HED215" s="37"/>
      <c r="HEE215" s="37"/>
      <c r="HEF215" s="37"/>
      <c r="HEG215" s="37"/>
      <c r="HEH215" s="37"/>
      <c r="HEI215" s="37"/>
      <c r="HEJ215" s="37"/>
      <c r="HEK215" s="37"/>
      <c r="HEL215" s="37"/>
      <c r="HEM215" s="37"/>
      <c r="HEN215" s="37"/>
      <c r="HEO215" s="37"/>
      <c r="HEP215" s="37"/>
      <c r="HEQ215" s="37"/>
      <c r="HER215" s="37"/>
      <c r="HES215" s="37"/>
      <c r="HET215" s="37"/>
      <c r="HEU215" s="37"/>
      <c r="HEV215" s="37"/>
      <c r="HEW215" s="37"/>
      <c r="HEX215" s="37"/>
      <c r="HEY215" s="37"/>
      <c r="HEZ215" s="37"/>
      <c r="HFA215" s="37"/>
      <c r="HFB215" s="37"/>
      <c r="HFC215" s="37"/>
      <c r="HFD215" s="37"/>
      <c r="HFE215" s="37"/>
      <c r="HFF215" s="37"/>
      <c r="HFG215" s="37"/>
      <c r="HFH215" s="37"/>
      <c r="HFI215" s="37"/>
      <c r="HFJ215" s="37"/>
      <c r="HFK215" s="37"/>
      <c r="HFL215" s="37"/>
      <c r="HFM215" s="37"/>
      <c r="HFN215" s="37"/>
      <c r="HFO215" s="37"/>
      <c r="HFP215" s="37"/>
      <c r="HFQ215" s="37"/>
      <c r="HFR215" s="37"/>
      <c r="HFS215" s="37"/>
      <c r="HFT215" s="37"/>
      <c r="HFU215" s="37"/>
      <c r="HFV215" s="37"/>
      <c r="HFW215" s="37"/>
      <c r="HFX215" s="37"/>
      <c r="HFY215" s="37"/>
      <c r="HFZ215" s="37"/>
      <c r="HGA215" s="37"/>
      <c r="HGB215" s="37"/>
      <c r="HGC215" s="37"/>
      <c r="HGD215" s="37"/>
      <c r="HGE215" s="37"/>
      <c r="HGF215" s="37"/>
      <c r="HGG215" s="37"/>
      <c r="HGH215" s="37"/>
      <c r="HGI215" s="37"/>
      <c r="HGJ215" s="37"/>
      <c r="HGK215" s="37"/>
      <c r="HGL215" s="37"/>
      <c r="HGM215" s="37"/>
      <c r="HGN215" s="37"/>
      <c r="HGO215" s="37"/>
      <c r="HGP215" s="37"/>
      <c r="HGQ215" s="37"/>
      <c r="HGR215" s="37"/>
      <c r="HGS215" s="37"/>
      <c r="HGT215" s="37"/>
      <c r="HGU215" s="37"/>
      <c r="HGV215" s="37"/>
      <c r="HGW215" s="37"/>
      <c r="HGX215" s="37"/>
      <c r="HGY215" s="37"/>
      <c r="HGZ215" s="37"/>
      <c r="HHA215" s="37"/>
      <c r="HHB215" s="37"/>
      <c r="HHC215" s="37"/>
      <c r="HHD215" s="37"/>
      <c r="HHE215" s="37"/>
      <c r="HHF215" s="37"/>
      <c r="HHG215" s="37"/>
      <c r="HHH215" s="37"/>
      <c r="HHI215" s="37"/>
      <c r="HHJ215" s="37"/>
      <c r="HHK215" s="37"/>
      <c r="HHL215" s="37"/>
      <c r="HHM215" s="37"/>
      <c r="HHN215" s="37"/>
      <c r="HHO215" s="37"/>
      <c r="HHP215" s="37"/>
      <c r="HHQ215" s="37"/>
      <c r="HHR215" s="37"/>
      <c r="HHS215" s="37"/>
      <c r="HHT215" s="37"/>
      <c r="HHU215" s="37"/>
      <c r="HHV215" s="37"/>
      <c r="HHW215" s="37"/>
      <c r="HHX215" s="37"/>
      <c r="HHY215" s="37"/>
      <c r="HHZ215" s="37"/>
      <c r="HIA215" s="37"/>
      <c r="HIB215" s="37"/>
      <c r="HIC215" s="37"/>
      <c r="HID215" s="37"/>
      <c r="HIE215" s="37"/>
      <c r="HIF215" s="37"/>
      <c r="HIG215" s="37"/>
      <c r="HIH215" s="37"/>
      <c r="HII215" s="37"/>
      <c r="HIJ215" s="37"/>
      <c r="HIK215" s="37"/>
      <c r="HIL215" s="37"/>
      <c r="HIM215" s="37"/>
      <c r="HIN215" s="37"/>
      <c r="HIO215" s="37"/>
      <c r="HIP215" s="37"/>
      <c r="HIQ215" s="37"/>
      <c r="HIR215" s="37"/>
      <c r="HIS215" s="37"/>
      <c r="HIT215" s="37"/>
      <c r="HIU215" s="37"/>
      <c r="HIV215" s="37"/>
      <c r="HIW215" s="37"/>
      <c r="HIX215" s="37"/>
      <c r="HIY215" s="37"/>
      <c r="HIZ215" s="37"/>
      <c r="HJA215" s="37"/>
      <c r="HJB215" s="37"/>
      <c r="HJC215" s="37"/>
      <c r="HJD215" s="37"/>
      <c r="HJE215" s="37"/>
      <c r="HJF215" s="37"/>
      <c r="HJG215" s="37"/>
      <c r="HJH215" s="37"/>
      <c r="HJI215" s="37"/>
      <c r="HJJ215" s="37"/>
      <c r="HJK215" s="37"/>
      <c r="HJL215" s="37"/>
      <c r="HJM215" s="37"/>
      <c r="HJN215" s="37"/>
      <c r="HJO215" s="37"/>
      <c r="HJP215" s="37"/>
      <c r="HJQ215" s="37"/>
      <c r="HJR215" s="37"/>
      <c r="HJS215" s="37"/>
      <c r="HJT215" s="37"/>
      <c r="HJU215" s="37"/>
      <c r="HJV215" s="37"/>
      <c r="HJW215" s="37"/>
      <c r="HJX215" s="37"/>
      <c r="HJY215" s="37"/>
      <c r="HJZ215" s="37"/>
      <c r="HKA215" s="37"/>
      <c r="HKB215" s="37"/>
      <c r="HKC215" s="37"/>
      <c r="HKD215" s="37"/>
      <c r="HKE215" s="37"/>
      <c r="HKF215" s="37"/>
      <c r="HKG215" s="37"/>
      <c r="HKH215" s="37"/>
      <c r="HKI215" s="37"/>
      <c r="HKJ215" s="37"/>
      <c r="HKK215" s="37"/>
      <c r="HKL215" s="37"/>
      <c r="HKM215" s="37"/>
      <c r="HKN215" s="37"/>
      <c r="HKO215" s="37"/>
      <c r="HKP215" s="37"/>
      <c r="HKQ215" s="37"/>
      <c r="HKR215" s="37"/>
      <c r="HKS215" s="37"/>
      <c r="HKT215" s="37"/>
      <c r="HKU215" s="37"/>
      <c r="HKV215" s="37"/>
      <c r="HKW215" s="37"/>
      <c r="HKX215" s="37"/>
      <c r="HKY215" s="37"/>
      <c r="HKZ215" s="37"/>
      <c r="HLA215" s="37"/>
      <c r="HLB215" s="37"/>
      <c r="HLC215" s="37"/>
      <c r="HLD215" s="37"/>
      <c r="HLE215" s="37"/>
      <c r="HLF215" s="37"/>
      <c r="HLG215" s="37"/>
      <c r="HLH215" s="37"/>
      <c r="HLI215" s="37"/>
      <c r="HLJ215" s="37"/>
      <c r="HLK215" s="37"/>
      <c r="HLL215" s="37"/>
      <c r="HLM215" s="37"/>
      <c r="HLN215" s="37"/>
      <c r="HLO215" s="37"/>
      <c r="HLP215" s="37"/>
      <c r="HLQ215" s="37"/>
      <c r="HLR215" s="37"/>
      <c r="HLS215" s="37"/>
      <c r="HLT215" s="37"/>
      <c r="HLU215" s="37"/>
      <c r="HLV215" s="37"/>
      <c r="HLW215" s="37"/>
      <c r="HLX215" s="37"/>
      <c r="HLY215" s="37"/>
      <c r="HLZ215" s="37"/>
      <c r="HMA215" s="37"/>
      <c r="HMB215" s="37"/>
      <c r="HMC215" s="37"/>
      <c r="HMD215" s="37"/>
      <c r="HME215" s="37"/>
      <c r="HMF215" s="37"/>
      <c r="HMG215" s="37"/>
      <c r="HMH215" s="37"/>
      <c r="HMI215" s="37"/>
      <c r="HMJ215" s="37"/>
      <c r="HMK215" s="37"/>
      <c r="HML215" s="37"/>
      <c r="HMM215" s="37"/>
      <c r="HMN215" s="37"/>
      <c r="HMO215" s="37"/>
      <c r="HMP215" s="37"/>
      <c r="HMQ215" s="37"/>
      <c r="HMR215" s="37"/>
      <c r="HMS215" s="37"/>
      <c r="HMT215" s="37"/>
      <c r="HMU215" s="37"/>
      <c r="HMV215" s="37"/>
      <c r="HMW215" s="37"/>
      <c r="HMX215" s="37"/>
      <c r="HMY215" s="37"/>
      <c r="HMZ215" s="37"/>
      <c r="HNA215" s="37"/>
      <c r="HNB215" s="37"/>
      <c r="HNC215" s="37"/>
      <c r="HND215" s="37"/>
      <c r="HNE215" s="37"/>
      <c r="HNF215" s="37"/>
      <c r="HNG215" s="37"/>
      <c r="HNH215" s="37"/>
      <c r="HNI215" s="37"/>
      <c r="HNJ215" s="37"/>
      <c r="HNK215" s="37"/>
      <c r="HNL215" s="37"/>
      <c r="HNM215" s="37"/>
      <c r="HNN215" s="37"/>
      <c r="HNO215" s="37"/>
      <c r="HNP215" s="37"/>
      <c r="HNQ215" s="37"/>
      <c r="HNR215" s="37"/>
      <c r="HNS215" s="37"/>
      <c r="HNT215" s="37"/>
      <c r="HNU215" s="37"/>
      <c r="HNV215" s="37"/>
      <c r="HNW215" s="37"/>
      <c r="HNX215" s="37"/>
      <c r="HNY215" s="37"/>
      <c r="HNZ215" s="37"/>
      <c r="HOA215" s="37"/>
      <c r="HOB215" s="37"/>
      <c r="HOC215" s="37"/>
      <c r="HOD215" s="37"/>
      <c r="HOE215" s="37"/>
      <c r="HOF215" s="37"/>
      <c r="HOG215" s="37"/>
      <c r="HOH215" s="37"/>
      <c r="HOI215" s="37"/>
      <c r="HOJ215" s="37"/>
      <c r="HOK215" s="37"/>
      <c r="HOL215" s="37"/>
      <c r="HOM215" s="37"/>
      <c r="HON215" s="37"/>
      <c r="HOO215" s="37"/>
      <c r="HOP215" s="37"/>
      <c r="HOQ215" s="37"/>
      <c r="HOR215" s="37"/>
      <c r="HOS215" s="37"/>
      <c r="HOT215" s="37"/>
      <c r="HOU215" s="37"/>
      <c r="HOV215" s="37"/>
      <c r="HOW215" s="37"/>
      <c r="HOX215" s="37"/>
      <c r="HOY215" s="37"/>
      <c r="HOZ215" s="37"/>
      <c r="HPA215" s="37"/>
      <c r="HPB215" s="37"/>
      <c r="HPC215" s="37"/>
      <c r="HPD215" s="37"/>
      <c r="HPE215" s="37"/>
      <c r="HPF215" s="37"/>
      <c r="HPG215" s="37"/>
      <c r="HPH215" s="37"/>
      <c r="HPI215" s="37"/>
      <c r="HPJ215" s="37"/>
      <c r="HPK215" s="37"/>
      <c r="HPL215" s="37"/>
      <c r="HPM215" s="37"/>
      <c r="HPN215" s="37"/>
      <c r="HPO215" s="37"/>
      <c r="HPP215" s="37"/>
      <c r="HPQ215" s="37"/>
      <c r="HPR215" s="37"/>
      <c r="HPS215" s="37"/>
      <c r="HPT215" s="37"/>
      <c r="HPU215" s="37"/>
      <c r="HPV215" s="37"/>
      <c r="HPW215" s="37"/>
      <c r="HPX215" s="37"/>
      <c r="HPY215" s="37"/>
      <c r="HPZ215" s="37"/>
      <c r="HQA215" s="37"/>
      <c r="HQB215" s="37"/>
      <c r="HQC215" s="37"/>
      <c r="HQD215" s="37"/>
      <c r="HQE215" s="37"/>
      <c r="HQF215" s="37"/>
      <c r="HQG215" s="37"/>
      <c r="HQH215" s="37"/>
      <c r="HQI215" s="37"/>
      <c r="HQJ215" s="37"/>
      <c r="HQK215" s="37"/>
      <c r="HQL215" s="37"/>
      <c r="HQM215" s="37"/>
      <c r="HQN215" s="37"/>
      <c r="HQO215" s="37"/>
      <c r="HQP215" s="37"/>
      <c r="HQQ215" s="37"/>
      <c r="HQR215" s="37"/>
      <c r="HQS215" s="37"/>
      <c r="HQT215" s="37"/>
      <c r="HQU215" s="37"/>
      <c r="HQV215" s="37"/>
      <c r="HQW215" s="37"/>
      <c r="HQX215" s="37"/>
      <c r="HQY215" s="37"/>
      <c r="HQZ215" s="37"/>
      <c r="HRA215" s="37"/>
      <c r="HRB215" s="37"/>
      <c r="HRC215" s="37"/>
      <c r="HRD215" s="37"/>
      <c r="HRE215" s="37"/>
      <c r="HRF215" s="37"/>
      <c r="HRG215" s="37"/>
      <c r="HRH215" s="37"/>
      <c r="HRI215" s="37"/>
      <c r="HRJ215" s="37"/>
      <c r="HRK215" s="37"/>
      <c r="HRL215" s="37"/>
      <c r="HRM215" s="37"/>
      <c r="HRN215" s="37"/>
      <c r="HRO215" s="37"/>
      <c r="HRP215" s="37"/>
      <c r="HRQ215" s="37"/>
      <c r="HRR215" s="37"/>
      <c r="HRS215" s="37"/>
      <c r="HRT215" s="37"/>
      <c r="HRU215" s="37"/>
      <c r="HRV215" s="37"/>
      <c r="HRW215" s="37"/>
      <c r="HRX215" s="37"/>
      <c r="HRY215" s="37"/>
      <c r="HRZ215" s="37"/>
      <c r="HSA215" s="37"/>
      <c r="HSB215" s="37"/>
      <c r="HSC215" s="37"/>
      <c r="HSD215" s="37"/>
      <c r="HSE215" s="37"/>
      <c r="HSF215" s="37"/>
      <c r="HSG215" s="37"/>
      <c r="HSH215" s="37"/>
      <c r="HSI215" s="37"/>
      <c r="HSJ215" s="37"/>
      <c r="HSK215" s="37"/>
      <c r="HSL215" s="37"/>
      <c r="HSM215" s="37"/>
      <c r="HSN215" s="37"/>
      <c r="HSO215" s="37"/>
      <c r="HSP215" s="37"/>
      <c r="HSQ215" s="37"/>
      <c r="HSR215" s="37"/>
      <c r="HSS215" s="37"/>
      <c r="HST215" s="37"/>
      <c r="HSU215" s="37"/>
      <c r="HSV215" s="37"/>
      <c r="HSW215" s="37"/>
      <c r="HSX215" s="37"/>
      <c r="HSY215" s="37"/>
      <c r="HSZ215" s="37"/>
      <c r="HTA215" s="37"/>
      <c r="HTB215" s="37"/>
      <c r="HTC215" s="37"/>
      <c r="HTD215" s="37"/>
      <c r="HTE215" s="37"/>
      <c r="HTF215" s="37"/>
      <c r="HTG215" s="37"/>
      <c r="HTH215" s="37"/>
      <c r="HTI215" s="37"/>
      <c r="HTJ215" s="37"/>
      <c r="HTK215" s="37"/>
      <c r="HTL215" s="37"/>
      <c r="HTM215" s="37"/>
      <c r="HTN215" s="37"/>
      <c r="HTO215" s="37"/>
      <c r="HTP215" s="37"/>
      <c r="HTQ215" s="37"/>
      <c r="HTR215" s="37"/>
      <c r="HTS215" s="37"/>
      <c r="HTT215" s="37"/>
      <c r="HTU215" s="37"/>
      <c r="HTV215" s="37"/>
      <c r="HTW215" s="37"/>
      <c r="HTX215" s="37"/>
      <c r="HTY215" s="37"/>
      <c r="HTZ215" s="37"/>
      <c r="HUA215" s="37"/>
      <c r="HUB215" s="37"/>
      <c r="HUC215" s="37"/>
      <c r="HUD215" s="37"/>
      <c r="HUE215" s="37"/>
      <c r="HUF215" s="37"/>
      <c r="HUG215" s="37"/>
      <c r="HUH215" s="37"/>
      <c r="HUI215" s="37"/>
      <c r="HUJ215" s="37"/>
      <c r="HUK215" s="37"/>
      <c r="HUL215" s="37"/>
      <c r="HUM215" s="37"/>
      <c r="HUN215" s="37"/>
      <c r="HUO215" s="37"/>
      <c r="HUP215" s="37"/>
      <c r="HUQ215" s="37"/>
      <c r="HUR215" s="37"/>
      <c r="HUS215" s="37"/>
      <c r="HUT215" s="37"/>
      <c r="HUU215" s="37"/>
      <c r="HUV215" s="37"/>
      <c r="HUW215" s="37"/>
      <c r="HUX215" s="37"/>
      <c r="HUY215" s="37"/>
      <c r="HUZ215" s="37"/>
      <c r="HVA215" s="37"/>
      <c r="HVB215" s="37"/>
      <c r="HVC215" s="37"/>
      <c r="HVD215" s="37"/>
      <c r="HVE215" s="37"/>
      <c r="HVF215" s="37"/>
      <c r="HVG215" s="37"/>
      <c r="HVH215" s="37"/>
      <c r="HVI215" s="37"/>
      <c r="HVJ215" s="37"/>
      <c r="HVK215" s="37"/>
      <c r="HVL215" s="37"/>
      <c r="HVM215" s="37"/>
      <c r="HVN215" s="37"/>
      <c r="HVO215" s="37"/>
      <c r="HVP215" s="37"/>
      <c r="HVQ215" s="37"/>
      <c r="HVR215" s="37"/>
      <c r="HVS215" s="37"/>
      <c r="HVT215" s="37"/>
      <c r="HVU215" s="37"/>
      <c r="HVV215" s="37"/>
      <c r="HVW215" s="37"/>
      <c r="HVX215" s="37"/>
      <c r="HVY215" s="37"/>
      <c r="HVZ215" s="37"/>
      <c r="HWA215" s="37"/>
      <c r="HWB215" s="37"/>
      <c r="HWC215" s="37"/>
      <c r="HWD215" s="37"/>
      <c r="HWE215" s="37"/>
      <c r="HWF215" s="37"/>
      <c r="HWG215" s="37"/>
      <c r="HWH215" s="37"/>
      <c r="HWI215" s="37"/>
      <c r="HWJ215" s="37"/>
      <c r="HWK215" s="37"/>
      <c r="HWL215" s="37"/>
      <c r="HWM215" s="37"/>
      <c r="HWN215" s="37"/>
      <c r="HWO215" s="37"/>
      <c r="HWP215" s="37"/>
      <c r="HWQ215" s="37"/>
      <c r="HWR215" s="37"/>
      <c r="HWS215" s="37"/>
      <c r="HWT215" s="37"/>
      <c r="HWU215" s="37"/>
      <c r="HWV215" s="37"/>
      <c r="HWW215" s="37"/>
      <c r="HWX215" s="37"/>
      <c r="HWY215" s="37"/>
      <c r="HWZ215" s="37"/>
      <c r="HXA215" s="37"/>
      <c r="HXB215" s="37"/>
      <c r="HXC215" s="37"/>
      <c r="HXD215" s="37"/>
      <c r="HXE215" s="37"/>
      <c r="HXF215" s="37"/>
      <c r="HXG215" s="37"/>
      <c r="HXH215" s="37"/>
      <c r="HXI215" s="37"/>
      <c r="HXJ215" s="37"/>
      <c r="HXK215" s="37"/>
      <c r="HXL215" s="37"/>
      <c r="HXM215" s="37"/>
      <c r="HXN215" s="37"/>
      <c r="HXO215" s="37"/>
      <c r="HXP215" s="37"/>
      <c r="HXQ215" s="37"/>
      <c r="HXR215" s="37"/>
      <c r="HXS215" s="37"/>
      <c r="HXT215" s="37"/>
      <c r="HXU215" s="37"/>
      <c r="HXV215" s="37"/>
      <c r="HXW215" s="37"/>
      <c r="HXX215" s="37"/>
      <c r="HXY215" s="37"/>
      <c r="HXZ215" s="37"/>
      <c r="HYA215" s="37"/>
      <c r="HYB215" s="37"/>
      <c r="HYC215" s="37"/>
      <c r="HYD215" s="37"/>
      <c r="HYE215" s="37"/>
      <c r="HYF215" s="37"/>
      <c r="HYG215" s="37"/>
      <c r="HYH215" s="37"/>
      <c r="HYI215" s="37"/>
      <c r="HYJ215" s="37"/>
      <c r="HYK215" s="37"/>
      <c r="HYL215" s="37"/>
      <c r="HYM215" s="37"/>
      <c r="HYN215" s="37"/>
      <c r="HYO215" s="37"/>
      <c r="HYP215" s="37"/>
      <c r="HYQ215" s="37"/>
      <c r="HYR215" s="37"/>
      <c r="HYS215" s="37"/>
      <c r="HYT215" s="37"/>
      <c r="HYU215" s="37"/>
      <c r="HYV215" s="37"/>
      <c r="HYW215" s="37"/>
      <c r="HYX215" s="37"/>
      <c r="HYY215" s="37"/>
      <c r="HYZ215" s="37"/>
      <c r="HZA215" s="37"/>
      <c r="HZB215" s="37"/>
      <c r="HZC215" s="37"/>
      <c r="HZD215" s="37"/>
      <c r="HZE215" s="37"/>
      <c r="HZF215" s="37"/>
      <c r="HZG215" s="37"/>
      <c r="HZH215" s="37"/>
      <c r="HZI215" s="37"/>
      <c r="HZJ215" s="37"/>
      <c r="HZK215" s="37"/>
      <c r="HZL215" s="37"/>
      <c r="HZM215" s="37"/>
      <c r="HZN215" s="37"/>
      <c r="HZO215" s="37"/>
      <c r="HZP215" s="37"/>
      <c r="HZQ215" s="37"/>
      <c r="HZR215" s="37"/>
      <c r="HZS215" s="37"/>
      <c r="HZT215" s="37"/>
      <c r="HZU215" s="37"/>
      <c r="HZV215" s="37"/>
      <c r="HZW215" s="37"/>
      <c r="HZX215" s="37"/>
      <c r="HZY215" s="37"/>
      <c r="HZZ215" s="37"/>
      <c r="IAA215" s="37"/>
      <c r="IAB215" s="37"/>
      <c r="IAC215" s="37"/>
      <c r="IAD215" s="37"/>
      <c r="IAE215" s="37"/>
      <c r="IAF215" s="37"/>
      <c r="IAG215" s="37"/>
      <c r="IAH215" s="37"/>
      <c r="IAI215" s="37"/>
      <c r="IAJ215" s="37"/>
      <c r="IAK215" s="37"/>
      <c r="IAL215" s="37"/>
      <c r="IAM215" s="37"/>
      <c r="IAN215" s="37"/>
      <c r="IAO215" s="37"/>
      <c r="IAP215" s="37"/>
      <c r="IAQ215" s="37"/>
      <c r="IAR215" s="37"/>
      <c r="IAS215" s="37"/>
      <c r="IAT215" s="37"/>
      <c r="IAU215" s="37"/>
      <c r="IAV215" s="37"/>
      <c r="IAW215" s="37"/>
      <c r="IAX215" s="37"/>
      <c r="IAY215" s="37"/>
      <c r="IAZ215" s="37"/>
      <c r="IBA215" s="37"/>
      <c r="IBB215" s="37"/>
      <c r="IBC215" s="37"/>
      <c r="IBD215" s="37"/>
      <c r="IBE215" s="37"/>
      <c r="IBF215" s="37"/>
      <c r="IBG215" s="37"/>
      <c r="IBH215" s="37"/>
      <c r="IBI215" s="37"/>
      <c r="IBJ215" s="37"/>
      <c r="IBK215" s="37"/>
      <c r="IBL215" s="37"/>
      <c r="IBM215" s="37"/>
      <c r="IBN215" s="37"/>
      <c r="IBO215" s="37"/>
      <c r="IBP215" s="37"/>
      <c r="IBQ215" s="37"/>
      <c r="IBR215" s="37"/>
      <c r="IBS215" s="37"/>
      <c r="IBT215" s="37"/>
      <c r="IBU215" s="37"/>
      <c r="IBV215" s="37"/>
      <c r="IBW215" s="37"/>
      <c r="IBX215" s="37"/>
      <c r="IBY215" s="37"/>
      <c r="IBZ215" s="37"/>
      <c r="ICA215" s="37"/>
      <c r="ICB215" s="37"/>
      <c r="ICC215" s="37"/>
      <c r="ICD215" s="37"/>
      <c r="ICE215" s="37"/>
      <c r="ICF215" s="37"/>
      <c r="ICG215" s="37"/>
      <c r="ICH215" s="37"/>
      <c r="ICI215" s="37"/>
      <c r="ICJ215" s="37"/>
      <c r="ICK215" s="37"/>
      <c r="ICL215" s="37"/>
      <c r="ICM215" s="37"/>
      <c r="ICN215" s="37"/>
      <c r="ICO215" s="37"/>
      <c r="ICP215" s="37"/>
      <c r="ICQ215" s="37"/>
      <c r="ICR215" s="37"/>
      <c r="ICS215" s="37"/>
      <c r="ICT215" s="37"/>
      <c r="ICU215" s="37"/>
      <c r="ICV215" s="37"/>
      <c r="ICW215" s="37"/>
      <c r="ICX215" s="37"/>
      <c r="ICY215" s="37"/>
      <c r="ICZ215" s="37"/>
      <c r="IDA215" s="37"/>
      <c r="IDB215" s="37"/>
      <c r="IDC215" s="37"/>
      <c r="IDD215" s="37"/>
      <c r="IDE215" s="37"/>
      <c r="IDF215" s="37"/>
      <c r="IDG215" s="37"/>
      <c r="IDH215" s="37"/>
      <c r="IDI215" s="37"/>
      <c r="IDJ215" s="37"/>
      <c r="IDK215" s="37"/>
      <c r="IDL215" s="37"/>
      <c r="IDM215" s="37"/>
      <c r="IDN215" s="37"/>
      <c r="IDO215" s="37"/>
      <c r="IDP215" s="37"/>
      <c r="IDQ215" s="37"/>
      <c r="IDR215" s="37"/>
      <c r="IDS215" s="37"/>
      <c r="IDT215" s="37"/>
      <c r="IDU215" s="37"/>
      <c r="IDV215" s="37"/>
      <c r="IDW215" s="37"/>
      <c r="IDX215" s="37"/>
      <c r="IDY215" s="37"/>
      <c r="IDZ215" s="37"/>
      <c r="IEA215" s="37"/>
      <c r="IEB215" s="37"/>
      <c r="IEC215" s="37"/>
      <c r="IED215" s="37"/>
      <c r="IEE215" s="37"/>
      <c r="IEF215" s="37"/>
      <c r="IEG215" s="37"/>
      <c r="IEH215" s="37"/>
      <c r="IEI215" s="37"/>
      <c r="IEJ215" s="37"/>
      <c r="IEK215" s="37"/>
      <c r="IEL215" s="37"/>
      <c r="IEM215" s="37"/>
      <c r="IEN215" s="37"/>
      <c r="IEO215" s="37"/>
      <c r="IEP215" s="37"/>
      <c r="IEQ215" s="37"/>
      <c r="IER215" s="37"/>
      <c r="IES215" s="37"/>
      <c r="IET215" s="37"/>
      <c r="IEU215" s="37"/>
      <c r="IEV215" s="37"/>
      <c r="IEW215" s="37"/>
      <c r="IEX215" s="37"/>
      <c r="IEY215" s="37"/>
      <c r="IEZ215" s="37"/>
      <c r="IFA215" s="37"/>
      <c r="IFB215" s="37"/>
      <c r="IFC215" s="37"/>
      <c r="IFD215" s="37"/>
      <c r="IFE215" s="37"/>
      <c r="IFF215" s="37"/>
      <c r="IFG215" s="37"/>
      <c r="IFH215" s="37"/>
      <c r="IFI215" s="37"/>
      <c r="IFJ215" s="37"/>
      <c r="IFK215" s="37"/>
      <c r="IFL215" s="37"/>
      <c r="IFM215" s="37"/>
      <c r="IFN215" s="37"/>
      <c r="IFO215" s="37"/>
      <c r="IFP215" s="37"/>
      <c r="IFQ215" s="37"/>
      <c r="IFR215" s="37"/>
      <c r="IFS215" s="37"/>
      <c r="IFT215" s="37"/>
      <c r="IFU215" s="37"/>
      <c r="IFV215" s="37"/>
      <c r="IFW215" s="37"/>
      <c r="IFX215" s="37"/>
      <c r="IFY215" s="37"/>
      <c r="IFZ215" s="37"/>
      <c r="IGA215" s="37"/>
      <c r="IGB215" s="37"/>
      <c r="IGC215" s="37"/>
      <c r="IGD215" s="37"/>
      <c r="IGE215" s="37"/>
      <c r="IGF215" s="37"/>
      <c r="IGG215" s="37"/>
      <c r="IGH215" s="37"/>
      <c r="IGI215" s="37"/>
      <c r="IGJ215" s="37"/>
      <c r="IGK215" s="37"/>
      <c r="IGL215" s="37"/>
      <c r="IGM215" s="37"/>
      <c r="IGN215" s="37"/>
      <c r="IGO215" s="37"/>
      <c r="IGP215" s="37"/>
      <c r="IGQ215" s="37"/>
      <c r="IGR215" s="37"/>
      <c r="IGS215" s="37"/>
      <c r="IGT215" s="37"/>
      <c r="IGU215" s="37"/>
      <c r="IGV215" s="37"/>
      <c r="IGW215" s="37"/>
      <c r="IGX215" s="37"/>
      <c r="IGY215" s="37"/>
      <c r="IGZ215" s="37"/>
      <c r="IHA215" s="37"/>
      <c r="IHB215" s="37"/>
      <c r="IHC215" s="37"/>
      <c r="IHD215" s="37"/>
      <c r="IHE215" s="37"/>
      <c r="IHF215" s="37"/>
      <c r="IHG215" s="37"/>
      <c r="IHH215" s="37"/>
      <c r="IHI215" s="37"/>
      <c r="IHJ215" s="37"/>
      <c r="IHK215" s="37"/>
      <c r="IHL215" s="37"/>
      <c r="IHM215" s="37"/>
      <c r="IHN215" s="37"/>
      <c r="IHO215" s="37"/>
      <c r="IHP215" s="37"/>
      <c r="IHQ215" s="37"/>
      <c r="IHR215" s="37"/>
      <c r="IHS215" s="37"/>
      <c r="IHT215" s="37"/>
      <c r="IHU215" s="37"/>
      <c r="IHV215" s="37"/>
      <c r="IHW215" s="37"/>
      <c r="IHX215" s="37"/>
      <c r="IHY215" s="37"/>
      <c r="IHZ215" s="37"/>
      <c r="IIA215" s="37"/>
      <c r="IIB215" s="37"/>
      <c r="IIC215" s="37"/>
      <c r="IID215" s="37"/>
      <c r="IIE215" s="37"/>
      <c r="IIF215" s="37"/>
      <c r="IIG215" s="37"/>
      <c r="IIH215" s="37"/>
      <c r="III215" s="37"/>
      <c r="IIJ215" s="37"/>
      <c r="IIK215" s="37"/>
      <c r="IIL215" s="37"/>
      <c r="IIM215" s="37"/>
      <c r="IIN215" s="37"/>
      <c r="IIO215" s="37"/>
      <c r="IIP215" s="37"/>
      <c r="IIQ215" s="37"/>
      <c r="IIR215" s="37"/>
      <c r="IIS215" s="37"/>
      <c r="IIT215" s="37"/>
      <c r="IIU215" s="37"/>
      <c r="IIV215" s="37"/>
      <c r="IIW215" s="37"/>
      <c r="IIX215" s="37"/>
      <c r="IIY215" s="37"/>
      <c r="IIZ215" s="37"/>
      <c r="IJA215" s="37"/>
      <c r="IJB215" s="37"/>
      <c r="IJC215" s="37"/>
      <c r="IJD215" s="37"/>
      <c r="IJE215" s="37"/>
      <c r="IJF215" s="37"/>
      <c r="IJG215" s="37"/>
      <c r="IJH215" s="37"/>
      <c r="IJI215" s="37"/>
      <c r="IJJ215" s="37"/>
      <c r="IJK215" s="37"/>
      <c r="IJL215" s="37"/>
      <c r="IJM215" s="37"/>
      <c r="IJN215" s="37"/>
      <c r="IJO215" s="37"/>
      <c r="IJP215" s="37"/>
      <c r="IJQ215" s="37"/>
      <c r="IJR215" s="37"/>
      <c r="IJS215" s="37"/>
      <c r="IJT215" s="37"/>
      <c r="IJU215" s="37"/>
      <c r="IJV215" s="37"/>
      <c r="IJW215" s="37"/>
      <c r="IJX215" s="37"/>
      <c r="IJY215" s="37"/>
      <c r="IJZ215" s="37"/>
      <c r="IKA215" s="37"/>
      <c r="IKB215" s="37"/>
      <c r="IKC215" s="37"/>
      <c r="IKD215" s="37"/>
      <c r="IKE215" s="37"/>
      <c r="IKF215" s="37"/>
      <c r="IKG215" s="37"/>
      <c r="IKH215" s="37"/>
      <c r="IKI215" s="37"/>
      <c r="IKJ215" s="37"/>
      <c r="IKK215" s="37"/>
      <c r="IKL215" s="37"/>
      <c r="IKM215" s="37"/>
      <c r="IKN215" s="37"/>
      <c r="IKO215" s="37"/>
      <c r="IKP215" s="37"/>
      <c r="IKQ215" s="37"/>
      <c r="IKR215" s="37"/>
      <c r="IKS215" s="37"/>
      <c r="IKT215" s="37"/>
      <c r="IKU215" s="37"/>
      <c r="IKV215" s="37"/>
      <c r="IKW215" s="37"/>
      <c r="IKX215" s="37"/>
      <c r="IKY215" s="37"/>
      <c r="IKZ215" s="37"/>
      <c r="ILA215" s="37"/>
      <c r="ILB215" s="37"/>
      <c r="ILC215" s="37"/>
      <c r="ILD215" s="37"/>
      <c r="ILE215" s="37"/>
      <c r="ILF215" s="37"/>
      <c r="ILG215" s="37"/>
      <c r="ILH215" s="37"/>
      <c r="ILI215" s="37"/>
      <c r="ILJ215" s="37"/>
      <c r="ILK215" s="37"/>
      <c r="ILL215" s="37"/>
      <c r="ILM215" s="37"/>
      <c r="ILN215" s="37"/>
      <c r="ILO215" s="37"/>
      <c r="ILP215" s="37"/>
      <c r="ILQ215" s="37"/>
      <c r="ILR215" s="37"/>
      <c r="ILS215" s="37"/>
      <c r="ILT215" s="37"/>
      <c r="ILU215" s="37"/>
      <c r="ILV215" s="37"/>
      <c r="ILW215" s="37"/>
      <c r="ILX215" s="37"/>
      <c r="ILY215" s="37"/>
      <c r="ILZ215" s="37"/>
      <c r="IMA215" s="37"/>
      <c r="IMB215" s="37"/>
      <c r="IMC215" s="37"/>
      <c r="IMD215" s="37"/>
      <c r="IME215" s="37"/>
      <c r="IMF215" s="37"/>
      <c r="IMG215" s="37"/>
      <c r="IMH215" s="37"/>
      <c r="IMI215" s="37"/>
      <c r="IMJ215" s="37"/>
      <c r="IMK215" s="37"/>
      <c r="IML215" s="37"/>
      <c r="IMM215" s="37"/>
      <c r="IMN215" s="37"/>
      <c r="IMO215" s="37"/>
      <c r="IMP215" s="37"/>
      <c r="IMQ215" s="37"/>
      <c r="IMR215" s="37"/>
      <c r="IMS215" s="37"/>
      <c r="IMT215" s="37"/>
      <c r="IMU215" s="37"/>
      <c r="IMV215" s="37"/>
      <c r="IMW215" s="37"/>
      <c r="IMX215" s="37"/>
      <c r="IMY215" s="37"/>
      <c r="IMZ215" s="37"/>
      <c r="INA215" s="37"/>
      <c r="INB215" s="37"/>
      <c r="INC215" s="37"/>
      <c r="IND215" s="37"/>
      <c r="INE215" s="37"/>
      <c r="INF215" s="37"/>
      <c r="ING215" s="37"/>
      <c r="INH215" s="37"/>
      <c r="INI215" s="37"/>
      <c r="INJ215" s="37"/>
      <c r="INK215" s="37"/>
      <c r="INL215" s="37"/>
      <c r="INM215" s="37"/>
      <c r="INN215" s="37"/>
      <c r="INO215" s="37"/>
      <c r="INP215" s="37"/>
      <c r="INQ215" s="37"/>
      <c r="INR215" s="37"/>
      <c r="INS215" s="37"/>
      <c r="INT215" s="37"/>
      <c r="INU215" s="37"/>
      <c r="INV215" s="37"/>
      <c r="INW215" s="37"/>
      <c r="INX215" s="37"/>
      <c r="INY215" s="37"/>
      <c r="INZ215" s="37"/>
      <c r="IOA215" s="37"/>
      <c r="IOB215" s="37"/>
      <c r="IOC215" s="37"/>
      <c r="IOD215" s="37"/>
      <c r="IOE215" s="37"/>
      <c r="IOF215" s="37"/>
      <c r="IOG215" s="37"/>
      <c r="IOH215" s="37"/>
      <c r="IOI215" s="37"/>
      <c r="IOJ215" s="37"/>
      <c r="IOK215" s="37"/>
      <c r="IOL215" s="37"/>
      <c r="IOM215" s="37"/>
      <c r="ION215" s="37"/>
      <c r="IOO215" s="37"/>
      <c r="IOP215" s="37"/>
      <c r="IOQ215" s="37"/>
      <c r="IOR215" s="37"/>
      <c r="IOS215" s="37"/>
      <c r="IOT215" s="37"/>
      <c r="IOU215" s="37"/>
      <c r="IOV215" s="37"/>
      <c r="IOW215" s="37"/>
      <c r="IOX215" s="37"/>
      <c r="IOY215" s="37"/>
      <c r="IOZ215" s="37"/>
      <c r="IPA215" s="37"/>
      <c r="IPB215" s="37"/>
      <c r="IPC215" s="37"/>
      <c r="IPD215" s="37"/>
      <c r="IPE215" s="37"/>
      <c r="IPF215" s="37"/>
      <c r="IPG215" s="37"/>
      <c r="IPH215" s="37"/>
      <c r="IPI215" s="37"/>
      <c r="IPJ215" s="37"/>
      <c r="IPK215" s="37"/>
      <c r="IPL215" s="37"/>
      <c r="IPM215" s="37"/>
      <c r="IPN215" s="37"/>
      <c r="IPO215" s="37"/>
      <c r="IPP215" s="37"/>
      <c r="IPQ215" s="37"/>
      <c r="IPR215" s="37"/>
      <c r="IPS215" s="37"/>
      <c r="IPT215" s="37"/>
      <c r="IPU215" s="37"/>
      <c r="IPV215" s="37"/>
      <c r="IPW215" s="37"/>
      <c r="IPX215" s="37"/>
      <c r="IPY215" s="37"/>
      <c r="IPZ215" s="37"/>
      <c r="IQA215" s="37"/>
      <c r="IQB215" s="37"/>
      <c r="IQC215" s="37"/>
      <c r="IQD215" s="37"/>
      <c r="IQE215" s="37"/>
      <c r="IQF215" s="37"/>
      <c r="IQG215" s="37"/>
      <c r="IQH215" s="37"/>
      <c r="IQI215" s="37"/>
      <c r="IQJ215" s="37"/>
      <c r="IQK215" s="37"/>
      <c r="IQL215" s="37"/>
      <c r="IQM215" s="37"/>
      <c r="IQN215" s="37"/>
      <c r="IQO215" s="37"/>
      <c r="IQP215" s="37"/>
      <c r="IQQ215" s="37"/>
      <c r="IQR215" s="37"/>
      <c r="IQS215" s="37"/>
      <c r="IQT215" s="37"/>
      <c r="IQU215" s="37"/>
      <c r="IQV215" s="37"/>
      <c r="IQW215" s="37"/>
      <c r="IQX215" s="37"/>
      <c r="IQY215" s="37"/>
      <c r="IQZ215" s="37"/>
      <c r="IRA215" s="37"/>
      <c r="IRB215" s="37"/>
      <c r="IRC215" s="37"/>
      <c r="IRD215" s="37"/>
      <c r="IRE215" s="37"/>
      <c r="IRF215" s="37"/>
      <c r="IRG215" s="37"/>
      <c r="IRH215" s="37"/>
      <c r="IRI215" s="37"/>
      <c r="IRJ215" s="37"/>
      <c r="IRK215" s="37"/>
      <c r="IRL215" s="37"/>
      <c r="IRM215" s="37"/>
      <c r="IRN215" s="37"/>
      <c r="IRO215" s="37"/>
      <c r="IRP215" s="37"/>
      <c r="IRQ215" s="37"/>
      <c r="IRR215" s="37"/>
      <c r="IRS215" s="37"/>
      <c r="IRT215" s="37"/>
      <c r="IRU215" s="37"/>
      <c r="IRV215" s="37"/>
      <c r="IRW215" s="37"/>
      <c r="IRX215" s="37"/>
      <c r="IRY215" s="37"/>
      <c r="IRZ215" s="37"/>
      <c r="ISA215" s="37"/>
      <c r="ISB215" s="37"/>
      <c r="ISC215" s="37"/>
      <c r="ISD215" s="37"/>
      <c r="ISE215" s="37"/>
      <c r="ISF215" s="37"/>
      <c r="ISG215" s="37"/>
      <c r="ISH215" s="37"/>
      <c r="ISI215" s="37"/>
      <c r="ISJ215" s="37"/>
      <c r="ISK215" s="37"/>
      <c r="ISL215" s="37"/>
      <c r="ISM215" s="37"/>
      <c r="ISN215" s="37"/>
      <c r="ISO215" s="37"/>
      <c r="ISP215" s="37"/>
      <c r="ISQ215" s="37"/>
      <c r="ISR215" s="37"/>
      <c r="ISS215" s="37"/>
      <c r="IST215" s="37"/>
      <c r="ISU215" s="37"/>
      <c r="ISV215" s="37"/>
      <c r="ISW215" s="37"/>
      <c r="ISX215" s="37"/>
      <c r="ISY215" s="37"/>
      <c r="ISZ215" s="37"/>
      <c r="ITA215" s="37"/>
      <c r="ITB215" s="37"/>
      <c r="ITC215" s="37"/>
      <c r="ITD215" s="37"/>
      <c r="ITE215" s="37"/>
      <c r="ITF215" s="37"/>
      <c r="ITG215" s="37"/>
      <c r="ITH215" s="37"/>
      <c r="ITI215" s="37"/>
      <c r="ITJ215" s="37"/>
      <c r="ITK215" s="37"/>
      <c r="ITL215" s="37"/>
      <c r="ITM215" s="37"/>
      <c r="ITN215" s="37"/>
      <c r="ITO215" s="37"/>
      <c r="ITP215" s="37"/>
      <c r="ITQ215" s="37"/>
      <c r="ITR215" s="37"/>
      <c r="ITS215" s="37"/>
      <c r="ITT215" s="37"/>
      <c r="ITU215" s="37"/>
      <c r="ITV215" s="37"/>
      <c r="ITW215" s="37"/>
      <c r="ITX215" s="37"/>
      <c r="ITY215" s="37"/>
      <c r="ITZ215" s="37"/>
      <c r="IUA215" s="37"/>
      <c r="IUB215" s="37"/>
      <c r="IUC215" s="37"/>
      <c r="IUD215" s="37"/>
      <c r="IUE215" s="37"/>
      <c r="IUF215" s="37"/>
      <c r="IUG215" s="37"/>
      <c r="IUH215" s="37"/>
      <c r="IUI215" s="37"/>
      <c r="IUJ215" s="37"/>
      <c r="IUK215" s="37"/>
      <c r="IUL215" s="37"/>
      <c r="IUM215" s="37"/>
      <c r="IUN215" s="37"/>
      <c r="IUO215" s="37"/>
      <c r="IUP215" s="37"/>
      <c r="IUQ215" s="37"/>
      <c r="IUR215" s="37"/>
      <c r="IUS215" s="37"/>
      <c r="IUT215" s="37"/>
      <c r="IUU215" s="37"/>
      <c r="IUV215" s="37"/>
      <c r="IUW215" s="37"/>
      <c r="IUX215" s="37"/>
      <c r="IUY215" s="37"/>
      <c r="IUZ215" s="37"/>
      <c r="IVA215" s="37"/>
      <c r="IVB215" s="37"/>
      <c r="IVC215" s="37"/>
      <c r="IVD215" s="37"/>
      <c r="IVE215" s="37"/>
      <c r="IVF215" s="37"/>
      <c r="IVG215" s="37"/>
      <c r="IVH215" s="37"/>
      <c r="IVI215" s="37"/>
      <c r="IVJ215" s="37"/>
      <c r="IVK215" s="37"/>
      <c r="IVL215" s="37"/>
      <c r="IVM215" s="37"/>
      <c r="IVN215" s="37"/>
      <c r="IVO215" s="37"/>
      <c r="IVP215" s="37"/>
      <c r="IVQ215" s="37"/>
      <c r="IVR215" s="37"/>
      <c r="IVS215" s="37"/>
      <c r="IVT215" s="37"/>
      <c r="IVU215" s="37"/>
      <c r="IVV215" s="37"/>
      <c r="IVW215" s="37"/>
      <c r="IVX215" s="37"/>
      <c r="IVY215" s="37"/>
      <c r="IVZ215" s="37"/>
      <c r="IWA215" s="37"/>
      <c r="IWB215" s="37"/>
      <c r="IWC215" s="37"/>
      <c r="IWD215" s="37"/>
      <c r="IWE215" s="37"/>
      <c r="IWF215" s="37"/>
      <c r="IWG215" s="37"/>
      <c r="IWH215" s="37"/>
      <c r="IWI215" s="37"/>
      <c r="IWJ215" s="37"/>
      <c r="IWK215" s="37"/>
      <c r="IWL215" s="37"/>
      <c r="IWM215" s="37"/>
      <c r="IWN215" s="37"/>
      <c r="IWO215" s="37"/>
      <c r="IWP215" s="37"/>
      <c r="IWQ215" s="37"/>
      <c r="IWR215" s="37"/>
      <c r="IWS215" s="37"/>
      <c r="IWT215" s="37"/>
      <c r="IWU215" s="37"/>
      <c r="IWV215" s="37"/>
      <c r="IWW215" s="37"/>
      <c r="IWX215" s="37"/>
      <c r="IWY215" s="37"/>
      <c r="IWZ215" s="37"/>
      <c r="IXA215" s="37"/>
      <c r="IXB215" s="37"/>
      <c r="IXC215" s="37"/>
      <c r="IXD215" s="37"/>
      <c r="IXE215" s="37"/>
      <c r="IXF215" s="37"/>
      <c r="IXG215" s="37"/>
      <c r="IXH215" s="37"/>
      <c r="IXI215" s="37"/>
      <c r="IXJ215" s="37"/>
      <c r="IXK215" s="37"/>
      <c r="IXL215" s="37"/>
      <c r="IXM215" s="37"/>
      <c r="IXN215" s="37"/>
      <c r="IXO215" s="37"/>
      <c r="IXP215" s="37"/>
      <c r="IXQ215" s="37"/>
      <c r="IXR215" s="37"/>
      <c r="IXS215" s="37"/>
      <c r="IXT215" s="37"/>
      <c r="IXU215" s="37"/>
      <c r="IXV215" s="37"/>
      <c r="IXW215" s="37"/>
      <c r="IXX215" s="37"/>
      <c r="IXY215" s="37"/>
      <c r="IXZ215" s="37"/>
      <c r="IYA215" s="37"/>
      <c r="IYB215" s="37"/>
      <c r="IYC215" s="37"/>
      <c r="IYD215" s="37"/>
      <c r="IYE215" s="37"/>
      <c r="IYF215" s="37"/>
      <c r="IYG215" s="37"/>
      <c r="IYH215" s="37"/>
      <c r="IYI215" s="37"/>
      <c r="IYJ215" s="37"/>
      <c r="IYK215" s="37"/>
      <c r="IYL215" s="37"/>
      <c r="IYM215" s="37"/>
      <c r="IYN215" s="37"/>
      <c r="IYO215" s="37"/>
      <c r="IYP215" s="37"/>
      <c r="IYQ215" s="37"/>
      <c r="IYR215" s="37"/>
      <c r="IYS215" s="37"/>
      <c r="IYT215" s="37"/>
      <c r="IYU215" s="37"/>
      <c r="IYV215" s="37"/>
      <c r="IYW215" s="37"/>
      <c r="IYX215" s="37"/>
      <c r="IYY215" s="37"/>
      <c r="IYZ215" s="37"/>
      <c r="IZA215" s="37"/>
      <c r="IZB215" s="37"/>
      <c r="IZC215" s="37"/>
      <c r="IZD215" s="37"/>
      <c r="IZE215" s="37"/>
      <c r="IZF215" s="37"/>
      <c r="IZG215" s="37"/>
      <c r="IZH215" s="37"/>
      <c r="IZI215" s="37"/>
      <c r="IZJ215" s="37"/>
      <c r="IZK215" s="37"/>
      <c r="IZL215" s="37"/>
      <c r="IZM215" s="37"/>
      <c r="IZN215" s="37"/>
      <c r="IZO215" s="37"/>
      <c r="IZP215" s="37"/>
      <c r="IZQ215" s="37"/>
      <c r="IZR215" s="37"/>
      <c r="IZS215" s="37"/>
      <c r="IZT215" s="37"/>
      <c r="IZU215" s="37"/>
      <c r="IZV215" s="37"/>
      <c r="IZW215" s="37"/>
      <c r="IZX215" s="37"/>
      <c r="IZY215" s="37"/>
      <c r="IZZ215" s="37"/>
      <c r="JAA215" s="37"/>
      <c r="JAB215" s="37"/>
      <c r="JAC215" s="37"/>
      <c r="JAD215" s="37"/>
      <c r="JAE215" s="37"/>
      <c r="JAF215" s="37"/>
      <c r="JAG215" s="37"/>
      <c r="JAH215" s="37"/>
      <c r="JAI215" s="37"/>
      <c r="JAJ215" s="37"/>
      <c r="JAK215" s="37"/>
      <c r="JAL215" s="37"/>
      <c r="JAM215" s="37"/>
      <c r="JAN215" s="37"/>
      <c r="JAO215" s="37"/>
      <c r="JAP215" s="37"/>
      <c r="JAQ215" s="37"/>
      <c r="JAR215" s="37"/>
      <c r="JAS215" s="37"/>
      <c r="JAT215" s="37"/>
      <c r="JAU215" s="37"/>
      <c r="JAV215" s="37"/>
      <c r="JAW215" s="37"/>
      <c r="JAX215" s="37"/>
      <c r="JAY215" s="37"/>
      <c r="JAZ215" s="37"/>
      <c r="JBA215" s="37"/>
      <c r="JBB215" s="37"/>
      <c r="JBC215" s="37"/>
      <c r="JBD215" s="37"/>
      <c r="JBE215" s="37"/>
      <c r="JBF215" s="37"/>
      <c r="JBG215" s="37"/>
      <c r="JBH215" s="37"/>
      <c r="JBI215" s="37"/>
      <c r="JBJ215" s="37"/>
      <c r="JBK215" s="37"/>
      <c r="JBL215" s="37"/>
      <c r="JBM215" s="37"/>
      <c r="JBN215" s="37"/>
      <c r="JBO215" s="37"/>
      <c r="JBP215" s="37"/>
      <c r="JBQ215" s="37"/>
      <c r="JBR215" s="37"/>
      <c r="JBS215" s="37"/>
      <c r="JBT215" s="37"/>
      <c r="JBU215" s="37"/>
      <c r="JBV215" s="37"/>
      <c r="JBW215" s="37"/>
      <c r="JBX215" s="37"/>
      <c r="JBY215" s="37"/>
      <c r="JBZ215" s="37"/>
      <c r="JCA215" s="37"/>
      <c r="JCB215" s="37"/>
      <c r="JCC215" s="37"/>
      <c r="JCD215" s="37"/>
      <c r="JCE215" s="37"/>
      <c r="JCF215" s="37"/>
      <c r="JCG215" s="37"/>
      <c r="JCH215" s="37"/>
      <c r="JCI215" s="37"/>
      <c r="JCJ215" s="37"/>
      <c r="JCK215" s="37"/>
      <c r="JCL215" s="37"/>
      <c r="JCM215" s="37"/>
      <c r="JCN215" s="37"/>
      <c r="JCO215" s="37"/>
      <c r="JCP215" s="37"/>
      <c r="JCQ215" s="37"/>
      <c r="JCR215" s="37"/>
      <c r="JCS215" s="37"/>
      <c r="JCT215" s="37"/>
      <c r="JCU215" s="37"/>
      <c r="JCV215" s="37"/>
      <c r="JCW215" s="37"/>
      <c r="JCX215" s="37"/>
      <c r="JCY215" s="37"/>
      <c r="JCZ215" s="37"/>
      <c r="JDA215" s="37"/>
      <c r="JDB215" s="37"/>
      <c r="JDC215" s="37"/>
      <c r="JDD215" s="37"/>
      <c r="JDE215" s="37"/>
      <c r="JDF215" s="37"/>
      <c r="JDG215" s="37"/>
      <c r="JDH215" s="37"/>
      <c r="JDI215" s="37"/>
      <c r="JDJ215" s="37"/>
      <c r="JDK215" s="37"/>
      <c r="JDL215" s="37"/>
      <c r="JDM215" s="37"/>
      <c r="JDN215" s="37"/>
      <c r="JDO215" s="37"/>
      <c r="JDP215" s="37"/>
      <c r="JDQ215" s="37"/>
      <c r="JDR215" s="37"/>
      <c r="JDS215" s="37"/>
      <c r="JDT215" s="37"/>
      <c r="JDU215" s="37"/>
      <c r="JDV215" s="37"/>
      <c r="JDW215" s="37"/>
      <c r="JDX215" s="37"/>
      <c r="JDY215" s="37"/>
      <c r="JDZ215" s="37"/>
      <c r="JEA215" s="37"/>
      <c r="JEB215" s="37"/>
      <c r="JEC215" s="37"/>
      <c r="JED215" s="37"/>
      <c r="JEE215" s="37"/>
      <c r="JEF215" s="37"/>
      <c r="JEG215" s="37"/>
      <c r="JEH215" s="37"/>
      <c r="JEI215" s="37"/>
      <c r="JEJ215" s="37"/>
      <c r="JEK215" s="37"/>
      <c r="JEL215" s="37"/>
      <c r="JEM215" s="37"/>
      <c r="JEN215" s="37"/>
      <c r="JEO215" s="37"/>
      <c r="JEP215" s="37"/>
      <c r="JEQ215" s="37"/>
      <c r="JER215" s="37"/>
      <c r="JES215" s="37"/>
      <c r="JET215" s="37"/>
      <c r="JEU215" s="37"/>
      <c r="JEV215" s="37"/>
      <c r="JEW215" s="37"/>
      <c r="JEX215" s="37"/>
      <c r="JEY215" s="37"/>
      <c r="JEZ215" s="37"/>
      <c r="JFA215" s="37"/>
      <c r="JFB215" s="37"/>
      <c r="JFC215" s="37"/>
      <c r="JFD215" s="37"/>
      <c r="JFE215" s="37"/>
      <c r="JFF215" s="37"/>
      <c r="JFG215" s="37"/>
      <c r="JFH215" s="37"/>
      <c r="JFI215" s="37"/>
      <c r="JFJ215" s="37"/>
      <c r="JFK215" s="37"/>
      <c r="JFL215" s="37"/>
      <c r="JFM215" s="37"/>
      <c r="JFN215" s="37"/>
      <c r="JFO215" s="37"/>
      <c r="JFP215" s="37"/>
      <c r="JFQ215" s="37"/>
      <c r="JFR215" s="37"/>
      <c r="JFS215" s="37"/>
      <c r="JFT215" s="37"/>
      <c r="JFU215" s="37"/>
      <c r="JFV215" s="37"/>
      <c r="JFW215" s="37"/>
      <c r="JFX215" s="37"/>
      <c r="JFY215" s="37"/>
      <c r="JFZ215" s="37"/>
      <c r="JGA215" s="37"/>
      <c r="JGB215" s="37"/>
      <c r="JGC215" s="37"/>
      <c r="JGD215" s="37"/>
      <c r="JGE215" s="37"/>
      <c r="JGF215" s="37"/>
      <c r="JGG215" s="37"/>
      <c r="JGH215" s="37"/>
      <c r="JGI215" s="37"/>
      <c r="JGJ215" s="37"/>
      <c r="JGK215" s="37"/>
      <c r="JGL215" s="37"/>
      <c r="JGM215" s="37"/>
      <c r="JGN215" s="37"/>
      <c r="JGO215" s="37"/>
      <c r="JGP215" s="37"/>
      <c r="JGQ215" s="37"/>
      <c r="JGR215" s="37"/>
      <c r="JGS215" s="37"/>
      <c r="JGT215" s="37"/>
      <c r="JGU215" s="37"/>
      <c r="JGV215" s="37"/>
      <c r="JGW215" s="37"/>
      <c r="JGX215" s="37"/>
      <c r="JGY215" s="37"/>
      <c r="JGZ215" s="37"/>
      <c r="JHA215" s="37"/>
      <c r="JHB215" s="37"/>
      <c r="JHC215" s="37"/>
      <c r="JHD215" s="37"/>
      <c r="JHE215" s="37"/>
      <c r="JHF215" s="37"/>
      <c r="JHG215" s="37"/>
      <c r="JHH215" s="37"/>
      <c r="JHI215" s="37"/>
      <c r="JHJ215" s="37"/>
      <c r="JHK215" s="37"/>
      <c r="JHL215" s="37"/>
      <c r="JHM215" s="37"/>
      <c r="JHN215" s="37"/>
      <c r="JHO215" s="37"/>
      <c r="JHP215" s="37"/>
      <c r="JHQ215" s="37"/>
      <c r="JHR215" s="37"/>
      <c r="JHS215" s="37"/>
      <c r="JHT215" s="37"/>
      <c r="JHU215" s="37"/>
      <c r="JHV215" s="37"/>
      <c r="JHW215" s="37"/>
      <c r="JHX215" s="37"/>
      <c r="JHY215" s="37"/>
      <c r="JHZ215" s="37"/>
      <c r="JIA215" s="37"/>
      <c r="JIB215" s="37"/>
      <c r="JIC215" s="37"/>
      <c r="JID215" s="37"/>
      <c r="JIE215" s="37"/>
      <c r="JIF215" s="37"/>
      <c r="JIG215" s="37"/>
      <c r="JIH215" s="37"/>
      <c r="JII215" s="37"/>
      <c r="JIJ215" s="37"/>
      <c r="JIK215" s="37"/>
      <c r="JIL215" s="37"/>
      <c r="JIM215" s="37"/>
      <c r="JIN215" s="37"/>
      <c r="JIO215" s="37"/>
      <c r="JIP215" s="37"/>
      <c r="JIQ215" s="37"/>
      <c r="JIR215" s="37"/>
      <c r="JIS215" s="37"/>
      <c r="JIT215" s="37"/>
      <c r="JIU215" s="37"/>
      <c r="JIV215" s="37"/>
      <c r="JIW215" s="37"/>
      <c r="JIX215" s="37"/>
      <c r="JIY215" s="37"/>
      <c r="JIZ215" s="37"/>
      <c r="JJA215" s="37"/>
      <c r="JJB215" s="37"/>
      <c r="JJC215" s="37"/>
      <c r="JJD215" s="37"/>
      <c r="JJE215" s="37"/>
      <c r="JJF215" s="37"/>
      <c r="JJG215" s="37"/>
      <c r="JJH215" s="37"/>
      <c r="JJI215" s="37"/>
      <c r="JJJ215" s="37"/>
      <c r="JJK215" s="37"/>
      <c r="JJL215" s="37"/>
      <c r="JJM215" s="37"/>
      <c r="JJN215" s="37"/>
      <c r="JJO215" s="37"/>
      <c r="JJP215" s="37"/>
      <c r="JJQ215" s="37"/>
      <c r="JJR215" s="37"/>
      <c r="JJS215" s="37"/>
      <c r="JJT215" s="37"/>
      <c r="JJU215" s="37"/>
      <c r="JJV215" s="37"/>
      <c r="JJW215" s="37"/>
      <c r="JJX215" s="37"/>
      <c r="JJY215" s="37"/>
      <c r="JJZ215" s="37"/>
      <c r="JKA215" s="37"/>
      <c r="JKB215" s="37"/>
      <c r="JKC215" s="37"/>
      <c r="JKD215" s="37"/>
      <c r="JKE215" s="37"/>
      <c r="JKF215" s="37"/>
      <c r="JKG215" s="37"/>
      <c r="JKH215" s="37"/>
      <c r="JKI215" s="37"/>
      <c r="JKJ215" s="37"/>
      <c r="JKK215" s="37"/>
      <c r="JKL215" s="37"/>
      <c r="JKM215" s="37"/>
      <c r="JKN215" s="37"/>
      <c r="JKO215" s="37"/>
      <c r="JKP215" s="37"/>
      <c r="JKQ215" s="37"/>
      <c r="JKR215" s="37"/>
      <c r="JKS215" s="37"/>
      <c r="JKT215" s="37"/>
      <c r="JKU215" s="37"/>
      <c r="JKV215" s="37"/>
      <c r="JKW215" s="37"/>
      <c r="JKX215" s="37"/>
      <c r="JKY215" s="37"/>
      <c r="JKZ215" s="37"/>
      <c r="JLA215" s="37"/>
      <c r="JLB215" s="37"/>
      <c r="JLC215" s="37"/>
      <c r="JLD215" s="37"/>
      <c r="JLE215" s="37"/>
      <c r="JLF215" s="37"/>
      <c r="JLG215" s="37"/>
      <c r="JLH215" s="37"/>
      <c r="JLI215" s="37"/>
      <c r="JLJ215" s="37"/>
      <c r="JLK215" s="37"/>
      <c r="JLL215" s="37"/>
      <c r="JLM215" s="37"/>
      <c r="JLN215" s="37"/>
      <c r="JLO215" s="37"/>
      <c r="JLP215" s="37"/>
      <c r="JLQ215" s="37"/>
      <c r="JLR215" s="37"/>
      <c r="JLS215" s="37"/>
      <c r="JLT215" s="37"/>
      <c r="JLU215" s="37"/>
      <c r="JLV215" s="37"/>
      <c r="JLW215" s="37"/>
      <c r="JLX215" s="37"/>
      <c r="JLY215" s="37"/>
      <c r="JLZ215" s="37"/>
      <c r="JMA215" s="37"/>
      <c r="JMB215" s="37"/>
      <c r="JMC215" s="37"/>
      <c r="JMD215" s="37"/>
      <c r="JME215" s="37"/>
      <c r="JMF215" s="37"/>
      <c r="JMG215" s="37"/>
      <c r="JMH215" s="37"/>
      <c r="JMI215" s="37"/>
      <c r="JMJ215" s="37"/>
      <c r="JMK215" s="37"/>
      <c r="JML215" s="37"/>
      <c r="JMM215" s="37"/>
      <c r="JMN215" s="37"/>
      <c r="JMO215" s="37"/>
      <c r="JMP215" s="37"/>
      <c r="JMQ215" s="37"/>
      <c r="JMR215" s="37"/>
      <c r="JMS215" s="37"/>
      <c r="JMT215" s="37"/>
      <c r="JMU215" s="37"/>
      <c r="JMV215" s="37"/>
      <c r="JMW215" s="37"/>
      <c r="JMX215" s="37"/>
      <c r="JMY215" s="37"/>
      <c r="JMZ215" s="37"/>
      <c r="JNA215" s="37"/>
      <c r="JNB215" s="37"/>
      <c r="JNC215" s="37"/>
      <c r="JND215" s="37"/>
      <c r="JNE215" s="37"/>
      <c r="JNF215" s="37"/>
      <c r="JNG215" s="37"/>
      <c r="JNH215" s="37"/>
      <c r="JNI215" s="37"/>
      <c r="JNJ215" s="37"/>
      <c r="JNK215" s="37"/>
      <c r="JNL215" s="37"/>
      <c r="JNM215" s="37"/>
      <c r="JNN215" s="37"/>
      <c r="JNO215" s="37"/>
      <c r="JNP215" s="37"/>
      <c r="JNQ215" s="37"/>
      <c r="JNR215" s="37"/>
      <c r="JNS215" s="37"/>
      <c r="JNT215" s="37"/>
      <c r="JNU215" s="37"/>
      <c r="JNV215" s="37"/>
      <c r="JNW215" s="37"/>
      <c r="JNX215" s="37"/>
      <c r="JNY215" s="37"/>
      <c r="JNZ215" s="37"/>
      <c r="JOA215" s="37"/>
      <c r="JOB215" s="37"/>
      <c r="JOC215" s="37"/>
      <c r="JOD215" s="37"/>
      <c r="JOE215" s="37"/>
      <c r="JOF215" s="37"/>
      <c r="JOG215" s="37"/>
      <c r="JOH215" s="37"/>
      <c r="JOI215" s="37"/>
      <c r="JOJ215" s="37"/>
      <c r="JOK215" s="37"/>
      <c r="JOL215" s="37"/>
      <c r="JOM215" s="37"/>
      <c r="JON215" s="37"/>
      <c r="JOO215" s="37"/>
      <c r="JOP215" s="37"/>
      <c r="JOQ215" s="37"/>
      <c r="JOR215" s="37"/>
      <c r="JOS215" s="37"/>
      <c r="JOT215" s="37"/>
      <c r="JOU215" s="37"/>
      <c r="JOV215" s="37"/>
      <c r="JOW215" s="37"/>
      <c r="JOX215" s="37"/>
      <c r="JOY215" s="37"/>
      <c r="JOZ215" s="37"/>
      <c r="JPA215" s="37"/>
      <c r="JPB215" s="37"/>
      <c r="JPC215" s="37"/>
      <c r="JPD215" s="37"/>
      <c r="JPE215" s="37"/>
      <c r="JPF215" s="37"/>
      <c r="JPG215" s="37"/>
      <c r="JPH215" s="37"/>
      <c r="JPI215" s="37"/>
      <c r="JPJ215" s="37"/>
      <c r="JPK215" s="37"/>
      <c r="JPL215" s="37"/>
      <c r="JPM215" s="37"/>
      <c r="JPN215" s="37"/>
      <c r="JPO215" s="37"/>
      <c r="JPP215" s="37"/>
      <c r="JPQ215" s="37"/>
      <c r="JPR215" s="37"/>
      <c r="JPS215" s="37"/>
      <c r="JPT215" s="37"/>
      <c r="JPU215" s="37"/>
      <c r="JPV215" s="37"/>
      <c r="JPW215" s="37"/>
      <c r="JPX215" s="37"/>
      <c r="JPY215" s="37"/>
      <c r="JPZ215" s="37"/>
      <c r="JQA215" s="37"/>
      <c r="JQB215" s="37"/>
      <c r="JQC215" s="37"/>
      <c r="JQD215" s="37"/>
      <c r="JQE215" s="37"/>
      <c r="JQF215" s="37"/>
      <c r="JQG215" s="37"/>
      <c r="JQH215" s="37"/>
      <c r="JQI215" s="37"/>
      <c r="JQJ215" s="37"/>
      <c r="JQK215" s="37"/>
      <c r="JQL215" s="37"/>
      <c r="JQM215" s="37"/>
      <c r="JQN215" s="37"/>
      <c r="JQO215" s="37"/>
      <c r="JQP215" s="37"/>
      <c r="JQQ215" s="37"/>
      <c r="JQR215" s="37"/>
      <c r="JQS215" s="37"/>
      <c r="JQT215" s="37"/>
      <c r="JQU215" s="37"/>
      <c r="JQV215" s="37"/>
      <c r="JQW215" s="37"/>
      <c r="JQX215" s="37"/>
      <c r="JQY215" s="37"/>
      <c r="JQZ215" s="37"/>
      <c r="JRA215" s="37"/>
      <c r="JRB215" s="37"/>
      <c r="JRC215" s="37"/>
      <c r="JRD215" s="37"/>
      <c r="JRE215" s="37"/>
      <c r="JRF215" s="37"/>
      <c r="JRG215" s="37"/>
      <c r="JRH215" s="37"/>
      <c r="JRI215" s="37"/>
      <c r="JRJ215" s="37"/>
      <c r="JRK215" s="37"/>
      <c r="JRL215" s="37"/>
      <c r="JRM215" s="37"/>
      <c r="JRN215" s="37"/>
      <c r="JRO215" s="37"/>
      <c r="JRP215" s="37"/>
      <c r="JRQ215" s="37"/>
      <c r="JRR215" s="37"/>
      <c r="JRS215" s="37"/>
      <c r="JRT215" s="37"/>
      <c r="JRU215" s="37"/>
      <c r="JRV215" s="37"/>
      <c r="JRW215" s="37"/>
      <c r="JRX215" s="37"/>
      <c r="JRY215" s="37"/>
      <c r="JRZ215" s="37"/>
      <c r="JSA215" s="37"/>
      <c r="JSB215" s="37"/>
      <c r="JSC215" s="37"/>
      <c r="JSD215" s="37"/>
      <c r="JSE215" s="37"/>
      <c r="JSF215" s="37"/>
      <c r="JSG215" s="37"/>
      <c r="JSH215" s="37"/>
      <c r="JSI215" s="37"/>
      <c r="JSJ215" s="37"/>
      <c r="JSK215" s="37"/>
      <c r="JSL215" s="37"/>
      <c r="JSM215" s="37"/>
      <c r="JSN215" s="37"/>
      <c r="JSO215" s="37"/>
      <c r="JSP215" s="37"/>
      <c r="JSQ215" s="37"/>
      <c r="JSR215" s="37"/>
      <c r="JSS215" s="37"/>
      <c r="JST215" s="37"/>
      <c r="JSU215" s="37"/>
      <c r="JSV215" s="37"/>
      <c r="JSW215" s="37"/>
      <c r="JSX215" s="37"/>
      <c r="JSY215" s="37"/>
      <c r="JSZ215" s="37"/>
      <c r="JTA215" s="37"/>
      <c r="JTB215" s="37"/>
      <c r="JTC215" s="37"/>
      <c r="JTD215" s="37"/>
      <c r="JTE215" s="37"/>
      <c r="JTF215" s="37"/>
      <c r="JTG215" s="37"/>
      <c r="JTH215" s="37"/>
      <c r="JTI215" s="37"/>
      <c r="JTJ215" s="37"/>
      <c r="JTK215" s="37"/>
      <c r="JTL215" s="37"/>
      <c r="JTM215" s="37"/>
      <c r="JTN215" s="37"/>
      <c r="JTO215" s="37"/>
      <c r="JTP215" s="37"/>
      <c r="JTQ215" s="37"/>
      <c r="JTR215" s="37"/>
      <c r="JTS215" s="37"/>
      <c r="JTT215" s="37"/>
      <c r="JTU215" s="37"/>
      <c r="JTV215" s="37"/>
      <c r="JTW215" s="37"/>
      <c r="JTX215" s="37"/>
      <c r="JTY215" s="37"/>
      <c r="JTZ215" s="37"/>
      <c r="JUA215" s="37"/>
      <c r="JUB215" s="37"/>
      <c r="JUC215" s="37"/>
      <c r="JUD215" s="37"/>
      <c r="JUE215" s="37"/>
      <c r="JUF215" s="37"/>
      <c r="JUG215" s="37"/>
      <c r="JUH215" s="37"/>
      <c r="JUI215" s="37"/>
      <c r="JUJ215" s="37"/>
      <c r="JUK215" s="37"/>
      <c r="JUL215" s="37"/>
      <c r="JUM215" s="37"/>
      <c r="JUN215" s="37"/>
      <c r="JUO215" s="37"/>
      <c r="JUP215" s="37"/>
      <c r="JUQ215" s="37"/>
      <c r="JUR215" s="37"/>
      <c r="JUS215" s="37"/>
      <c r="JUT215" s="37"/>
      <c r="JUU215" s="37"/>
      <c r="JUV215" s="37"/>
      <c r="JUW215" s="37"/>
      <c r="JUX215" s="37"/>
      <c r="JUY215" s="37"/>
      <c r="JUZ215" s="37"/>
      <c r="JVA215" s="37"/>
      <c r="JVB215" s="37"/>
      <c r="JVC215" s="37"/>
      <c r="JVD215" s="37"/>
      <c r="JVE215" s="37"/>
      <c r="JVF215" s="37"/>
      <c r="JVG215" s="37"/>
      <c r="JVH215" s="37"/>
      <c r="JVI215" s="37"/>
      <c r="JVJ215" s="37"/>
      <c r="JVK215" s="37"/>
      <c r="JVL215" s="37"/>
      <c r="JVM215" s="37"/>
      <c r="JVN215" s="37"/>
      <c r="JVO215" s="37"/>
      <c r="JVP215" s="37"/>
      <c r="JVQ215" s="37"/>
      <c r="JVR215" s="37"/>
      <c r="JVS215" s="37"/>
      <c r="JVT215" s="37"/>
      <c r="JVU215" s="37"/>
      <c r="JVV215" s="37"/>
      <c r="JVW215" s="37"/>
      <c r="JVX215" s="37"/>
      <c r="JVY215" s="37"/>
      <c r="JVZ215" s="37"/>
      <c r="JWA215" s="37"/>
      <c r="JWB215" s="37"/>
      <c r="JWC215" s="37"/>
      <c r="JWD215" s="37"/>
      <c r="JWE215" s="37"/>
      <c r="JWF215" s="37"/>
      <c r="JWG215" s="37"/>
      <c r="JWH215" s="37"/>
      <c r="JWI215" s="37"/>
      <c r="JWJ215" s="37"/>
      <c r="JWK215" s="37"/>
      <c r="JWL215" s="37"/>
      <c r="JWM215" s="37"/>
      <c r="JWN215" s="37"/>
      <c r="JWO215" s="37"/>
      <c r="JWP215" s="37"/>
      <c r="JWQ215" s="37"/>
      <c r="JWR215" s="37"/>
      <c r="JWS215" s="37"/>
      <c r="JWT215" s="37"/>
      <c r="JWU215" s="37"/>
      <c r="JWV215" s="37"/>
      <c r="JWW215" s="37"/>
      <c r="JWX215" s="37"/>
      <c r="JWY215" s="37"/>
      <c r="JWZ215" s="37"/>
      <c r="JXA215" s="37"/>
      <c r="JXB215" s="37"/>
      <c r="JXC215" s="37"/>
      <c r="JXD215" s="37"/>
      <c r="JXE215" s="37"/>
      <c r="JXF215" s="37"/>
      <c r="JXG215" s="37"/>
      <c r="JXH215" s="37"/>
      <c r="JXI215" s="37"/>
      <c r="JXJ215" s="37"/>
      <c r="JXK215" s="37"/>
      <c r="JXL215" s="37"/>
      <c r="JXM215" s="37"/>
      <c r="JXN215" s="37"/>
      <c r="JXO215" s="37"/>
      <c r="JXP215" s="37"/>
      <c r="JXQ215" s="37"/>
      <c r="JXR215" s="37"/>
      <c r="JXS215" s="37"/>
      <c r="JXT215" s="37"/>
      <c r="JXU215" s="37"/>
      <c r="JXV215" s="37"/>
      <c r="JXW215" s="37"/>
      <c r="JXX215" s="37"/>
      <c r="JXY215" s="37"/>
      <c r="JXZ215" s="37"/>
      <c r="JYA215" s="37"/>
      <c r="JYB215" s="37"/>
      <c r="JYC215" s="37"/>
      <c r="JYD215" s="37"/>
      <c r="JYE215" s="37"/>
      <c r="JYF215" s="37"/>
      <c r="JYG215" s="37"/>
      <c r="JYH215" s="37"/>
      <c r="JYI215" s="37"/>
      <c r="JYJ215" s="37"/>
      <c r="JYK215" s="37"/>
      <c r="JYL215" s="37"/>
      <c r="JYM215" s="37"/>
      <c r="JYN215" s="37"/>
      <c r="JYO215" s="37"/>
      <c r="JYP215" s="37"/>
      <c r="JYQ215" s="37"/>
      <c r="JYR215" s="37"/>
      <c r="JYS215" s="37"/>
      <c r="JYT215" s="37"/>
      <c r="JYU215" s="37"/>
      <c r="JYV215" s="37"/>
      <c r="JYW215" s="37"/>
      <c r="JYX215" s="37"/>
      <c r="JYY215" s="37"/>
      <c r="JYZ215" s="37"/>
      <c r="JZA215" s="37"/>
      <c r="JZB215" s="37"/>
      <c r="JZC215" s="37"/>
      <c r="JZD215" s="37"/>
      <c r="JZE215" s="37"/>
      <c r="JZF215" s="37"/>
      <c r="JZG215" s="37"/>
      <c r="JZH215" s="37"/>
      <c r="JZI215" s="37"/>
      <c r="JZJ215" s="37"/>
      <c r="JZK215" s="37"/>
      <c r="JZL215" s="37"/>
      <c r="JZM215" s="37"/>
      <c r="JZN215" s="37"/>
      <c r="JZO215" s="37"/>
      <c r="JZP215" s="37"/>
      <c r="JZQ215" s="37"/>
      <c r="JZR215" s="37"/>
      <c r="JZS215" s="37"/>
      <c r="JZT215" s="37"/>
      <c r="JZU215" s="37"/>
      <c r="JZV215" s="37"/>
      <c r="JZW215" s="37"/>
      <c r="JZX215" s="37"/>
      <c r="JZY215" s="37"/>
      <c r="JZZ215" s="37"/>
      <c r="KAA215" s="37"/>
      <c r="KAB215" s="37"/>
      <c r="KAC215" s="37"/>
      <c r="KAD215" s="37"/>
      <c r="KAE215" s="37"/>
      <c r="KAF215" s="37"/>
      <c r="KAG215" s="37"/>
      <c r="KAH215" s="37"/>
      <c r="KAI215" s="37"/>
      <c r="KAJ215" s="37"/>
      <c r="KAK215" s="37"/>
      <c r="KAL215" s="37"/>
      <c r="KAM215" s="37"/>
      <c r="KAN215" s="37"/>
      <c r="KAO215" s="37"/>
      <c r="KAP215" s="37"/>
      <c r="KAQ215" s="37"/>
      <c r="KAR215" s="37"/>
      <c r="KAS215" s="37"/>
      <c r="KAT215" s="37"/>
      <c r="KAU215" s="37"/>
      <c r="KAV215" s="37"/>
      <c r="KAW215" s="37"/>
      <c r="KAX215" s="37"/>
      <c r="KAY215" s="37"/>
      <c r="KAZ215" s="37"/>
      <c r="KBA215" s="37"/>
      <c r="KBB215" s="37"/>
      <c r="KBC215" s="37"/>
      <c r="KBD215" s="37"/>
      <c r="KBE215" s="37"/>
      <c r="KBF215" s="37"/>
      <c r="KBG215" s="37"/>
      <c r="KBH215" s="37"/>
      <c r="KBI215" s="37"/>
      <c r="KBJ215" s="37"/>
      <c r="KBK215" s="37"/>
      <c r="KBL215" s="37"/>
      <c r="KBM215" s="37"/>
      <c r="KBN215" s="37"/>
      <c r="KBO215" s="37"/>
      <c r="KBP215" s="37"/>
      <c r="KBQ215" s="37"/>
      <c r="KBR215" s="37"/>
      <c r="KBS215" s="37"/>
      <c r="KBT215" s="37"/>
      <c r="KBU215" s="37"/>
      <c r="KBV215" s="37"/>
      <c r="KBW215" s="37"/>
      <c r="KBX215" s="37"/>
      <c r="KBY215" s="37"/>
      <c r="KBZ215" s="37"/>
      <c r="KCA215" s="37"/>
      <c r="KCB215" s="37"/>
      <c r="KCC215" s="37"/>
      <c r="KCD215" s="37"/>
      <c r="KCE215" s="37"/>
      <c r="KCF215" s="37"/>
      <c r="KCG215" s="37"/>
      <c r="KCH215" s="37"/>
      <c r="KCI215" s="37"/>
      <c r="KCJ215" s="37"/>
      <c r="KCK215" s="37"/>
      <c r="KCL215" s="37"/>
      <c r="KCM215" s="37"/>
      <c r="KCN215" s="37"/>
      <c r="KCO215" s="37"/>
      <c r="KCP215" s="37"/>
      <c r="KCQ215" s="37"/>
      <c r="KCR215" s="37"/>
      <c r="KCS215" s="37"/>
      <c r="KCT215" s="37"/>
      <c r="KCU215" s="37"/>
      <c r="KCV215" s="37"/>
      <c r="KCW215" s="37"/>
      <c r="KCX215" s="37"/>
      <c r="KCY215" s="37"/>
      <c r="KCZ215" s="37"/>
      <c r="KDA215" s="37"/>
      <c r="KDB215" s="37"/>
      <c r="KDC215" s="37"/>
      <c r="KDD215" s="37"/>
      <c r="KDE215" s="37"/>
      <c r="KDF215" s="37"/>
      <c r="KDG215" s="37"/>
      <c r="KDH215" s="37"/>
      <c r="KDI215" s="37"/>
      <c r="KDJ215" s="37"/>
      <c r="KDK215" s="37"/>
      <c r="KDL215" s="37"/>
      <c r="KDM215" s="37"/>
      <c r="KDN215" s="37"/>
      <c r="KDO215" s="37"/>
      <c r="KDP215" s="37"/>
      <c r="KDQ215" s="37"/>
      <c r="KDR215" s="37"/>
      <c r="KDS215" s="37"/>
      <c r="KDT215" s="37"/>
      <c r="KDU215" s="37"/>
      <c r="KDV215" s="37"/>
      <c r="KDW215" s="37"/>
      <c r="KDX215" s="37"/>
      <c r="KDY215" s="37"/>
      <c r="KDZ215" s="37"/>
      <c r="KEA215" s="37"/>
      <c r="KEB215" s="37"/>
      <c r="KEC215" s="37"/>
      <c r="KED215" s="37"/>
      <c r="KEE215" s="37"/>
      <c r="KEF215" s="37"/>
      <c r="KEG215" s="37"/>
      <c r="KEH215" s="37"/>
      <c r="KEI215" s="37"/>
      <c r="KEJ215" s="37"/>
      <c r="KEK215" s="37"/>
      <c r="KEL215" s="37"/>
      <c r="KEM215" s="37"/>
      <c r="KEN215" s="37"/>
      <c r="KEO215" s="37"/>
      <c r="KEP215" s="37"/>
      <c r="KEQ215" s="37"/>
      <c r="KER215" s="37"/>
      <c r="KES215" s="37"/>
      <c r="KET215" s="37"/>
      <c r="KEU215" s="37"/>
      <c r="KEV215" s="37"/>
      <c r="KEW215" s="37"/>
      <c r="KEX215" s="37"/>
      <c r="KEY215" s="37"/>
      <c r="KEZ215" s="37"/>
      <c r="KFA215" s="37"/>
      <c r="KFB215" s="37"/>
      <c r="KFC215" s="37"/>
      <c r="KFD215" s="37"/>
      <c r="KFE215" s="37"/>
      <c r="KFF215" s="37"/>
      <c r="KFG215" s="37"/>
      <c r="KFH215" s="37"/>
      <c r="KFI215" s="37"/>
      <c r="KFJ215" s="37"/>
      <c r="KFK215" s="37"/>
      <c r="KFL215" s="37"/>
      <c r="KFM215" s="37"/>
      <c r="KFN215" s="37"/>
      <c r="KFO215" s="37"/>
      <c r="KFP215" s="37"/>
      <c r="KFQ215" s="37"/>
      <c r="KFR215" s="37"/>
      <c r="KFS215" s="37"/>
      <c r="KFT215" s="37"/>
      <c r="KFU215" s="37"/>
      <c r="KFV215" s="37"/>
      <c r="KFW215" s="37"/>
      <c r="KFX215" s="37"/>
      <c r="KFY215" s="37"/>
      <c r="KFZ215" s="37"/>
      <c r="KGA215" s="37"/>
      <c r="KGB215" s="37"/>
      <c r="KGC215" s="37"/>
      <c r="KGD215" s="37"/>
      <c r="KGE215" s="37"/>
      <c r="KGF215" s="37"/>
      <c r="KGG215" s="37"/>
      <c r="KGH215" s="37"/>
      <c r="KGI215" s="37"/>
      <c r="KGJ215" s="37"/>
      <c r="KGK215" s="37"/>
      <c r="KGL215" s="37"/>
      <c r="KGM215" s="37"/>
      <c r="KGN215" s="37"/>
      <c r="KGO215" s="37"/>
      <c r="KGP215" s="37"/>
      <c r="KGQ215" s="37"/>
      <c r="KGR215" s="37"/>
      <c r="KGS215" s="37"/>
      <c r="KGT215" s="37"/>
      <c r="KGU215" s="37"/>
      <c r="KGV215" s="37"/>
      <c r="KGW215" s="37"/>
      <c r="KGX215" s="37"/>
      <c r="KGY215" s="37"/>
      <c r="KGZ215" s="37"/>
      <c r="KHA215" s="37"/>
      <c r="KHB215" s="37"/>
      <c r="KHC215" s="37"/>
      <c r="KHD215" s="37"/>
      <c r="KHE215" s="37"/>
      <c r="KHF215" s="37"/>
      <c r="KHG215" s="37"/>
      <c r="KHH215" s="37"/>
      <c r="KHI215" s="37"/>
      <c r="KHJ215" s="37"/>
      <c r="KHK215" s="37"/>
      <c r="KHL215" s="37"/>
      <c r="KHM215" s="37"/>
      <c r="KHN215" s="37"/>
      <c r="KHO215" s="37"/>
      <c r="KHP215" s="37"/>
      <c r="KHQ215" s="37"/>
      <c r="KHR215" s="37"/>
      <c r="KHS215" s="37"/>
      <c r="KHT215" s="37"/>
      <c r="KHU215" s="37"/>
      <c r="KHV215" s="37"/>
      <c r="KHW215" s="37"/>
      <c r="KHX215" s="37"/>
      <c r="KHY215" s="37"/>
      <c r="KHZ215" s="37"/>
      <c r="KIA215" s="37"/>
      <c r="KIB215" s="37"/>
      <c r="KIC215" s="37"/>
      <c r="KID215" s="37"/>
      <c r="KIE215" s="37"/>
      <c r="KIF215" s="37"/>
      <c r="KIG215" s="37"/>
      <c r="KIH215" s="37"/>
      <c r="KII215" s="37"/>
      <c r="KIJ215" s="37"/>
      <c r="KIK215" s="37"/>
      <c r="KIL215" s="37"/>
      <c r="KIM215" s="37"/>
      <c r="KIN215" s="37"/>
      <c r="KIO215" s="37"/>
      <c r="KIP215" s="37"/>
      <c r="KIQ215" s="37"/>
      <c r="KIR215" s="37"/>
      <c r="KIS215" s="37"/>
      <c r="KIT215" s="37"/>
      <c r="KIU215" s="37"/>
      <c r="KIV215" s="37"/>
      <c r="KIW215" s="37"/>
      <c r="KIX215" s="37"/>
      <c r="KIY215" s="37"/>
      <c r="KIZ215" s="37"/>
      <c r="KJA215" s="37"/>
      <c r="KJB215" s="37"/>
      <c r="KJC215" s="37"/>
      <c r="KJD215" s="37"/>
      <c r="KJE215" s="37"/>
      <c r="KJF215" s="37"/>
      <c r="KJG215" s="37"/>
      <c r="KJH215" s="37"/>
      <c r="KJI215" s="37"/>
      <c r="KJJ215" s="37"/>
      <c r="KJK215" s="37"/>
      <c r="KJL215" s="37"/>
      <c r="KJM215" s="37"/>
      <c r="KJN215" s="37"/>
      <c r="KJO215" s="37"/>
      <c r="KJP215" s="37"/>
      <c r="KJQ215" s="37"/>
      <c r="KJR215" s="37"/>
      <c r="KJS215" s="37"/>
      <c r="KJT215" s="37"/>
      <c r="KJU215" s="37"/>
      <c r="KJV215" s="37"/>
      <c r="KJW215" s="37"/>
      <c r="KJX215" s="37"/>
      <c r="KJY215" s="37"/>
      <c r="KJZ215" s="37"/>
      <c r="KKA215" s="37"/>
      <c r="KKB215" s="37"/>
      <c r="KKC215" s="37"/>
      <c r="KKD215" s="37"/>
      <c r="KKE215" s="37"/>
      <c r="KKF215" s="37"/>
      <c r="KKG215" s="37"/>
      <c r="KKH215" s="37"/>
      <c r="KKI215" s="37"/>
      <c r="KKJ215" s="37"/>
      <c r="KKK215" s="37"/>
      <c r="KKL215" s="37"/>
      <c r="KKM215" s="37"/>
      <c r="KKN215" s="37"/>
      <c r="KKO215" s="37"/>
      <c r="KKP215" s="37"/>
      <c r="KKQ215" s="37"/>
      <c r="KKR215" s="37"/>
      <c r="KKS215" s="37"/>
      <c r="KKT215" s="37"/>
      <c r="KKU215" s="37"/>
      <c r="KKV215" s="37"/>
      <c r="KKW215" s="37"/>
      <c r="KKX215" s="37"/>
      <c r="KKY215" s="37"/>
      <c r="KKZ215" s="37"/>
      <c r="KLA215" s="37"/>
      <c r="KLB215" s="37"/>
      <c r="KLC215" s="37"/>
      <c r="KLD215" s="37"/>
      <c r="KLE215" s="37"/>
      <c r="KLF215" s="37"/>
      <c r="KLG215" s="37"/>
      <c r="KLH215" s="37"/>
      <c r="KLI215" s="37"/>
      <c r="KLJ215" s="37"/>
      <c r="KLK215" s="37"/>
      <c r="KLL215" s="37"/>
      <c r="KLM215" s="37"/>
      <c r="KLN215" s="37"/>
      <c r="KLO215" s="37"/>
      <c r="KLP215" s="37"/>
      <c r="KLQ215" s="37"/>
      <c r="KLR215" s="37"/>
      <c r="KLS215" s="37"/>
      <c r="KLT215" s="37"/>
      <c r="KLU215" s="37"/>
      <c r="KLV215" s="37"/>
      <c r="KLW215" s="37"/>
      <c r="KLX215" s="37"/>
      <c r="KLY215" s="37"/>
      <c r="KLZ215" s="37"/>
      <c r="KMA215" s="37"/>
      <c r="KMB215" s="37"/>
      <c r="KMC215" s="37"/>
      <c r="KMD215" s="37"/>
      <c r="KME215" s="37"/>
      <c r="KMF215" s="37"/>
      <c r="KMG215" s="37"/>
      <c r="KMH215" s="37"/>
      <c r="KMI215" s="37"/>
      <c r="KMJ215" s="37"/>
      <c r="KMK215" s="37"/>
      <c r="KML215" s="37"/>
      <c r="KMM215" s="37"/>
      <c r="KMN215" s="37"/>
      <c r="KMO215" s="37"/>
      <c r="KMP215" s="37"/>
      <c r="KMQ215" s="37"/>
      <c r="KMR215" s="37"/>
      <c r="KMS215" s="37"/>
      <c r="KMT215" s="37"/>
      <c r="KMU215" s="37"/>
      <c r="KMV215" s="37"/>
      <c r="KMW215" s="37"/>
      <c r="KMX215" s="37"/>
      <c r="KMY215" s="37"/>
      <c r="KMZ215" s="37"/>
      <c r="KNA215" s="37"/>
      <c r="KNB215" s="37"/>
      <c r="KNC215" s="37"/>
      <c r="KND215" s="37"/>
      <c r="KNE215" s="37"/>
      <c r="KNF215" s="37"/>
      <c r="KNG215" s="37"/>
      <c r="KNH215" s="37"/>
      <c r="KNI215" s="37"/>
      <c r="KNJ215" s="37"/>
      <c r="KNK215" s="37"/>
      <c r="KNL215" s="37"/>
      <c r="KNM215" s="37"/>
      <c r="KNN215" s="37"/>
      <c r="KNO215" s="37"/>
      <c r="KNP215" s="37"/>
      <c r="KNQ215" s="37"/>
      <c r="KNR215" s="37"/>
      <c r="KNS215" s="37"/>
      <c r="KNT215" s="37"/>
      <c r="KNU215" s="37"/>
      <c r="KNV215" s="37"/>
      <c r="KNW215" s="37"/>
      <c r="KNX215" s="37"/>
      <c r="KNY215" s="37"/>
      <c r="KNZ215" s="37"/>
      <c r="KOA215" s="37"/>
      <c r="KOB215" s="37"/>
      <c r="KOC215" s="37"/>
      <c r="KOD215" s="37"/>
      <c r="KOE215" s="37"/>
      <c r="KOF215" s="37"/>
      <c r="KOG215" s="37"/>
      <c r="KOH215" s="37"/>
      <c r="KOI215" s="37"/>
      <c r="KOJ215" s="37"/>
      <c r="KOK215" s="37"/>
      <c r="KOL215" s="37"/>
      <c r="KOM215" s="37"/>
      <c r="KON215" s="37"/>
      <c r="KOO215" s="37"/>
      <c r="KOP215" s="37"/>
      <c r="KOQ215" s="37"/>
      <c r="KOR215" s="37"/>
      <c r="KOS215" s="37"/>
      <c r="KOT215" s="37"/>
      <c r="KOU215" s="37"/>
      <c r="KOV215" s="37"/>
      <c r="KOW215" s="37"/>
      <c r="KOX215" s="37"/>
      <c r="KOY215" s="37"/>
      <c r="KOZ215" s="37"/>
      <c r="KPA215" s="37"/>
      <c r="KPB215" s="37"/>
      <c r="KPC215" s="37"/>
      <c r="KPD215" s="37"/>
      <c r="KPE215" s="37"/>
      <c r="KPF215" s="37"/>
      <c r="KPG215" s="37"/>
      <c r="KPH215" s="37"/>
      <c r="KPI215" s="37"/>
      <c r="KPJ215" s="37"/>
      <c r="KPK215" s="37"/>
      <c r="KPL215" s="37"/>
      <c r="KPM215" s="37"/>
      <c r="KPN215" s="37"/>
      <c r="KPO215" s="37"/>
      <c r="KPP215" s="37"/>
      <c r="KPQ215" s="37"/>
      <c r="KPR215" s="37"/>
      <c r="KPS215" s="37"/>
      <c r="KPT215" s="37"/>
      <c r="KPU215" s="37"/>
      <c r="KPV215" s="37"/>
      <c r="KPW215" s="37"/>
      <c r="KPX215" s="37"/>
      <c r="KPY215" s="37"/>
      <c r="KPZ215" s="37"/>
      <c r="KQA215" s="37"/>
      <c r="KQB215" s="37"/>
      <c r="KQC215" s="37"/>
      <c r="KQD215" s="37"/>
      <c r="KQE215" s="37"/>
      <c r="KQF215" s="37"/>
      <c r="KQG215" s="37"/>
      <c r="KQH215" s="37"/>
      <c r="KQI215" s="37"/>
      <c r="KQJ215" s="37"/>
    </row>
    <row r="216" spans="1:7888" s="35" customFormat="1" ht="99" customHeight="1" x14ac:dyDescent="0.25">
      <c r="A216" s="331" t="s">
        <v>106</v>
      </c>
      <c r="B216" s="14" t="s">
        <v>389</v>
      </c>
      <c r="C216" s="178">
        <v>57326</v>
      </c>
      <c r="D216" s="188">
        <v>57326</v>
      </c>
      <c r="E216" s="150">
        <f t="shared" si="157"/>
        <v>57251.7016</v>
      </c>
      <c r="F216" s="150">
        <f t="shared" si="157"/>
        <v>56621.995439999999</v>
      </c>
      <c r="G216" s="150">
        <f>I216+K216</f>
        <v>57251.7016</v>
      </c>
      <c r="H216" s="150">
        <f t="shared" si="158"/>
        <v>56621.995439999999</v>
      </c>
      <c r="I216" s="77">
        <v>57251.7016</v>
      </c>
      <c r="J216" s="77">
        <v>56621.995439999999</v>
      </c>
      <c r="K216" s="77">
        <v>0</v>
      </c>
      <c r="L216" s="77">
        <v>0</v>
      </c>
      <c r="M216" s="77">
        <v>0</v>
      </c>
      <c r="N216" s="77">
        <v>0</v>
      </c>
      <c r="O216" s="77">
        <v>0</v>
      </c>
      <c r="P216" s="77">
        <v>0</v>
      </c>
      <c r="Q216" s="77">
        <v>0</v>
      </c>
      <c r="R216" s="377">
        <v>0</v>
      </c>
      <c r="S216" s="231">
        <f t="shared" si="134"/>
        <v>0.99870393189826612</v>
      </c>
      <c r="T216" s="209">
        <f t="shared" si="131"/>
        <v>0.99870393189826612</v>
      </c>
      <c r="U216" s="209">
        <f t="shared" si="155"/>
        <v>0.98771927990789521</v>
      </c>
      <c r="V216" s="223">
        <f t="shared" si="135"/>
        <v>0.98900109267669345</v>
      </c>
      <c r="W216" s="195"/>
      <c r="X216" s="195"/>
      <c r="Y216" s="195"/>
      <c r="Z216" s="195"/>
      <c r="AA216" s="195"/>
      <c r="AB216" s="195"/>
      <c r="AC216" s="195"/>
      <c r="AD216" s="195"/>
      <c r="AE216" s="195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4"/>
      <c r="FN216" s="34"/>
      <c r="FO216" s="34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4"/>
      <c r="GA216" s="34"/>
      <c r="GB216" s="34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4"/>
      <c r="GN216" s="34"/>
      <c r="GO216" s="34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4"/>
      <c r="HA216" s="34"/>
      <c r="HB216" s="34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4"/>
      <c r="HN216" s="34"/>
      <c r="HO216" s="34"/>
      <c r="HP216" s="34"/>
      <c r="HQ216" s="34"/>
      <c r="HR216" s="34"/>
      <c r="HS216" s="34"/>
      <c r="HT216" s="34"/>
      <c r="HU216" s="34"/>
      <c r="HV216" s="34"/>
      <c r="HW216" s="34"/>
      <c r="HX216" s="34"/>
      <c r="HY216" s="34"/>
      <c r="HZ216" s="34"/>
      <c r="IA216" s="34"/>
      <c r="IB216" s="34"/>
      <c r="IC216" s="34"/>
      <c r="ID216" s="34"/>
      <c r="IE216" s="34"/>
      <c r="IF216" s="34"/>
      <c r="IG216" s="34"/>
      <c r="IH216" s="34"/>
      <c r="II216" s="34"/>
      <c r="IJ216" s="34"/>
      <c r="IK216" s="34"/>
      <c r="IL216" s="34"/>
      <c r="IM216" s="34"/>
      <c r="IN216" s="34"/>
      <c r="IO216" s="34"/>
      <c r="IP216" s="34"/>
      <c r="IQ216" s="34"/>
      <c r="IR216" s="34"/>
      <c r="IS216" s="34"/>
      <c r="IT216" s="34"/>
      <c r="IU216" s="34"/>
      <c r="IV216" s="34"/>
      <c r="IW216" s="34"/>
      <c r="IX216" s="34"/>
      <c r="IY216" s="34"/>
      <c r="IZ216" s="34"/>
      <c r="JA216" s="34"/>
      <c r="JB216" s="34"/>
      <c r="JC216" s="34"/>
      <c r="JD216" s="34"/>
      <c r="JE216" s="34"/>
      <c r="JF216" s="34"/>
      <c r="JG216" s="34"/>
      <c r="JH216" s="34"/>
      <c r="JI216" s="34"/>
      <c r="JJ216" s="34"/>
      <c r="JK216" s="34"/>
      <c r="JL216" s="34"/>
      <c r="JM216" s="34"/>
      <c r="JN216" s="34"/>
      <c r="JO216" s="34"/>
      <c r="JP216" s="34"/>
      <c r="JQ216" s="34"/>
      <c r="JR216" s="34"/>
      <c r="JS216" s="34"/>
      <c r="JT216" s="34"/>
      <c r="JU216" s="34"/>
      <c r="JV216" s="34"/>
      <c r="JW216" s="34"/>
      <c r="JX216" s="34"/>
      <c r="JY216" s="34"/>
      <c r="JZ216" s="34"/>
      <c r="KA216" s="34"/>
      <c r="KB216" s="34"/>
      <c r="KC216" s="34"/>
      <c r="KD216" s="34"/>
      <c r="KE216" s="34"/>
      <c r="KF216" s="34"/>
      <c r="KG216" s="34"/>
      <c r="KH216" s="34"/>
      <c r="KI216" s="34"/>
      <c r="KJ216" s="34"/>
      <c r="KK216" s="34"/>
      <c r="KL216" s="34"/>
      <c r="KM216" s="34"/>
      <c r="KN216" s="34"/>
      <c r="KO216" s="34"/>
      <c r="KP216" s="34"/>
      <c r="KQ216" s="34"/>
      <c r="KR216" s="34"/>
      <c r="KS216" s="34"/>
      <c r="KT216" s="34"/>
      <c r="KU216" s="34"/>
      <c r="KV216" s="34"/>
      <c r="KW216" s="34"/>
      <c r="KX216" s="34"/>
      <c r="KY216" s="34"/>
      <c r="KZ216" s="34"/>
      <c r="LA216" s="34"/>
      <c r="LB216" s="34"/>
      <c r="LC216" s="34"/>
      <c r="LD216" s="34"/>
      <c r="LE216" s="34"/>
      <c r="LF216" s="34"/>
      <c r="LG216" s="34"/>
      <c r="LH216" s="34"/>
      <c r="LI216" s="34"/>
      <c r="LJ216" s="34"/>
      <c r="LK216" s="34"/>
      <c r="LL216" s="34"/>
      <c r="LM216" s="34"/>
      <c r="LN216" s="34"/>
      <c r="LO216" s="34"/>
      <c r="LP216" s="34"/>
      <c r="LQ216" s="34"/>
      <c r="LR216" s="34"/>
      <c r="LS216" s="34"/>
      <c r="LT216" s="34"/>
      <c r="LU216" s="34"/>
      <c r="LV216" s="34"/>
      <c r="LW216" s="34"/>
      <c r="LX216" s="34"/>
      <c r="LY216" s="34"/>
      <c r="LZ216" s="34"/>
      <c r="MA216" s="34"/>
      <c r="MB216" s="34"/>
      <c r="MC216" s="34"/>
      <c r="MD216" s="34"/>
      <c r="ME216" s="34"/>
      <c r="MF216" s="34"/>
      <c r="MG216" s="34"/>
      <c r="MH216" s="34"/>
      <c r="MI216" s="34"/>
      <c r="MJ216" s="34"/>
      <c r="MK216" s="34"/>
      <c r="ML216" s="34"/>
      <c r="MM216" s="34"/>
      <c r="MN216" s="34"/>
      <c r="MO216" s="34"/>
      <c r="MP216" s="34"/>
      <c r="MQ216" s="34"/>
      <c r="MR216" s="34"/>
      <c r="MS216" s="34"/>
      <c r="MT216" s="34"/>
      <c r="MU216" s="34"/>
      <c r="MV216" s="34"/>
      <c r="MW216" s="34"/>
      <c r="MX216" s="34"/>
      <c r="MY216" s="34"/>
      <c r="MZ216" s="34"/>
      <c r="NA216" s="34"/>
      <c r="NB216" s="34"/>
      <c r="NC216" s="34"/>
      <c r="ND216" s="34"/>
      <c r="NE216" s="34"/>
      <c r="NF216" s="34"/>
      <c r="NG216" s="34"/>
      <c r="NH216" s="34"/>
      <c r="NI216" s="34"/>
      <c r="NJ216" s="34"/>
      <c r="NK216" s="34"/>
      <c r="NL216" s="34"/>
      <c r="NM216" s="34"/>
      <c r="NN216" s="34"/>
      <c r="NO216" s="34"/>
      <c r="NP216" s="34"/>
      <c r="NQ216" s="34"/>
      <c r="NR216" s="34"/>
      <c r="NS216" s="34"/>
      <c r="NT216" s="34"/>
      <c r="NU216" s="34"/>
      <c r="NV216" s="34"/>
      <c r="NW216" s="34"/>
      <c r="NX216" s="34"/>
      <c r="NY216" s="34"/>
      <c r="NZ216" s="34"/>
      <c r="OA216" s="34"/>
      <c r="OB216" s="34"/>
      <c r="OC216" s="34"/>
      <c r="OD216" s="34"/>
      <c r="OE216" s="34"/>
      <c r="OF216" s="34"/>
      <c r="OG216" s="34"/>
      <c r="OH216" s="34"/>
      <c r="OI216" s="34"/>
      <c r="OJ216" s="34"/>
      <c r="OK216" s="34"/>
      <c r="OL216" s="34"/>
      <c r="OM216" s="34"/>
      <c r="ON216" s="34"/>
      <c r="OO216" s="34"/>
      <c r="OP216" s="34"/>
      <c r="OQ216" s="34"/>
      <c r="OR216" s="34"/>
      <c r="OS216" s="34"/>
      <c r="OT216" s="34"/>
      <c r="OU216" s="34"/>
      <c r="OV216" s="34"/>
      <c r="OW216" s="34"/>
      <c r="OX216" s="34"/>
      <c r="OY216" s="34"/>
      <c r="OZ216" s="34"/>
      <c r="PA216" s="34"/>
      <c r="PB216" s="34"/>
      <c r="PC216" s="34"/>
      <c r="PD216" s="34"/>
      <c r="PE216" s="34"/>
      <c r="PF216" s="34"/>
      <c r="PG216" s="34"/>
      <c r="PH216" s="34"/>
      <c r="PI216" s="34"/>
      <c r="PJ216" s="34"/>
      <c r="PK216" s="34"/>
      <c r="PL216" s="34"/>
      <c r="PM216" s="34"/>
      <c r="PN216" s="34"/>
      <c r="PO216" s="34"/>
      <c r="PP216" s="34"/>
      <c r="PQ216" s="34"/>
      <c r="PR216" s="34"/>
      <c r="PS216" s="34"/>
      <c r="PT216" s="34"/>
      <c r="PU216" s="34"/>
      <c r="PV216" s="34"/>
      <c r="PW216" s="34"/>
      <c r="PX216" s="34"/>
      <c r="PY216" s="34"/>
      <c r="PZ216" s="34"/>
      <c r="QA216" s="34"/>
      <c r="QB216" s="34"/>
      <c r="QC216" s="34"/>
      <c r="QD216" s="34"/>
      <c r="QE216" s="34"/>
      <c r="QF216" s="34"/>
      <c r="QG216" s="34"/>
      <c r="QH216" s="34"/>
      <c r="QI216" s="34"/>
      <c r="QJ216" s="34"/>
      <c r="QK216" s="34"/>
      <c r="QL216" s="34"/>
      <c r="QM216" s="34"/>
      <c r="QN216" s="34"/>
      <c r="QO216" s="34"/>
      <c r="QP216" s="34"/>
      <c r="QQ216" s="34"/>
      <c r="QR216" s="34"/>
      <c r="QS216" s="34"/>
      <c r="QT216" s="34"/>
      <c r="QU216" s="34"/>
      <c r="QV216" s="34"/>
      <c r="QW216" s="34"/>
      <c r="QX216" s="34"/>
      <c r="QY216" s="34"/>
      <c r="QZ216" s="34"/>
      <c r="RA216" s="34"/>
      <c r="RB216" s="34"/>
      <c r="RC216" s="34"/>
      <c r="RD216" s="34"/>
      <c r="RE216" s="34"/>
      <c r="RF216" s="34"/>
      <c r="RG216" s="34"/>
      <c r="RH216" s="34"/>
      <c r="RI216" s="34"/>
      <c r="RJ216" s="34"/>
      <c r="RK216" s="34"/>
      <c r="RL216" s="34"/>
      <c r="RM216" s="34"/>
      <c r="RN216" s="34"/>
      <c r="RO216" s="34"/>
      <c r="RP216" s="34"/>
      <c r="RQ216" s="34"/>
      <c r="RR216" s="34"/>
      <c r="RS216" s="34"/>
      <c r="RT216" s="34"/>
      <c r="RU216" s="34"/>
      <c r="RV216" s="34"/>
      <c r="RW216" s="34"/>
      <c r="RX216" s="34"/>
      <c r="RY216" s="34"/>
      <c r="RZ216" s="34"/>
      <c r="SA216" s="34"/>
      <c r="SB216" s="34"/>
      <c r="SC216" s="34"/>
      <c r="SD216" s="34"/>
      <c r="SE216" s="34"/>
      <c r="SF216" s="34"/>
      <c r="SG216" s="34"/>
      <c r="SH216" s="34"/>
      <c r="SI216" s="34"/>
      <c r="SJ216" s="34"/>
      <c r="SK216" s="34"/>
      <c r="SL216" s="34"/>
      <c r="SM216" s="34"/>
      <c r="SN216" s="34"/>
      <c r="SO216" s="34"/>
      <c r="SP216" s="34"/>
      <c r="SQ216" s="34"/>
      <c r="SR216" s="34"/>
      <c r="SS216" s="34"/>
      <c r="ST216" s="34"/>
      <c r="SU216" s="34"/>
      <c r="SV216" s="34"/>
      <c r="SW216" s="34"/>
      <c r="SX216" s="34"/>
      <c r="SY216" s="34"/>
      <c r="SZ216" s="34"/>
      <c r="TA216" s="34"/>
      <c r="TB216" s="34"/>
      <c r="TC216" s="34"/>
      <c r="TD216" s="34"/>
      <c r="TE216" s="34"/>
      <c r="TF216" s="34"/>
      <c r="TG216" s="34"/>
      <c r="TH216" s="34"/>
      <c r="TI216" s="34"/>
      <c r="TJ216" s="34"/>
      <c r="TK216" s="34"/>
      <c r="TL216" s="34"/>
      <c r="TM216" s="34"/>
      <c r="TN216" s="34"/>
      <c r="TO216" s="34"/>
      <c r="TP216" s="34"/>
      <c r="TQ216" s="34"/>
      <c r="TR216" s="34"/>
      <c r="TS216" s="34"/>
      <c r="TT216" s="34"/>
      <c r="TU216" s="34"/>
      <c r="TV216" s="34"/>
      <c r="TW216" s="34"/>
      <c r="TX216" s="34"/>
      <c r="TY216" s="34"/>
      <c r="TZ216" s="34"/>
      <c r="UA216" s="34"/>
      <c r="UB216" s="34"/>
      <c r="UC216" s="34"/>
      <c r="UD216" s="34"/>
      <c r="UE216" s="34"/>
      <c r="UF216" s="34"/>
      <c r="UG216" s="34"/>
      <c r="UH216" s="34"/>
      <c r="UI216" s="34"/>
      <c r="UJ216" s="34"/>
      <c r="UK216" s="34"/>
      <c r="UL216" s="34"/>
      <c r="UM216" s="34"/>
      <c r="UN216" s="34"/>
      <c r="UO216" s="34"/>
      <c r="UP216" s="34"/>
      <c r="UQ216" s="34"/>
      <c r="UR216" s="34"/>
      <c r="US216" s="34"/>
      <c r="UT216" s="34"/>
      <c r="UU216" s="34"/>
      <c r="UV216" s="34"/>
      <c r="UW216" s="34"/>
      <c r="UX216" s="34"/>
      <c r="UY216" s="34"/>
      <c r="UZ216" s="34"/>
      <c r="VA216" s="34"/>
      <c r="VB216" s="34"/>
      <c r="VC216" s="34"/>
      <c r="VD216" s="34"/>
      <c r="VE216" s="34"/>
      <c r="VF216" s="34"/>
      <c r="VG216" s="34"/>
      <c r="VH216" s="34"/>
      <c r="VI216" s="34"/>
      <c r="VJ216" s="34"/>
      <c r="VK216" s="34"/>
      <c r="VL216" s="34"/>
      <c r="VM216" s="34"/>
      <c r="VN216" s="34"/>
      <c r="VO216" s="34"/>
      <c r="VP216" s="34"/>
      <c r="VQ216" s="34"/>
      <c r="VR216" s="34"/>
      <c r="VS216" s="34"/>
      <c r="VT216" s="34"/>
      <c r="VU216" s="34"/>
      <c r="VV216" s="34"/>
      <c r="VW216" s="34"/>
      <c r="VX216" s="34"/>
      <c r="VY216" s="34"/>
      <c r="VZ216" s="34"/>
      <c r="WA216" s="34"/>
      <c r="WB216" s="34"/>
      <c r="WC216" s="34"/>
      <c r="WD216" s="34"/>
      <c r="WE216" s="34"/>
      <c r="WF216" s="34"/>
      <c r="WG216" s="34"/>
      <c r="WH216" s="34"/>
      <c r="WI216" s="34"/>
      <c r="WJ216" s="34"/>
      <c r="WK216" s="34"/>
      <c r="WL216" s="34"/>
      <c r="WM216" s="34"/>
      <c r="WN216" s="34"/>
      <c r="WO216" s="34"/>
      <c r="WP216" s="34"/>
      <c r="WQ216" s="34"/>
      <c r="WR216" s="34"/>
      <c r="WS216" s="34"/>
      <c r="WT216" s="34"/>
      <c r="WU216" s="34"/>
      <c r="WV216" s="34"/>
      <c r="WW216" s="34"/>
      <c r="WX216" s="34"/>
      <c r="WY216" s="34"/>
      <c r="WZ216" s="34"/>
      <c r="XA216" s="34"/>
      <c r="XB216" s="34"/>
      <c r="XC216" s="34"/>
      <c r="XD216" s="34"/>
      <c r="XE216" s="34"/>
      <c r="XF216" s="34"/>
      <c r="XG216" s="34"/>
      <c r="XH216" s="34"/>
      <c r="XI216" s="34"/>
      <c r="XJ216" s="34"/>
      <c r="XK216" s="34"/>
      <c r="XL216" s="34"/>
      <c r="XM216" s="34"/>
      <c r="XN216" s="34"/>
      <c r="XO216" s="34"/>
      <c r="XP216" s="34"/>
      <c r="XQ216" s="34"/>
      <c r="XR216" s="34"/>
      <c r="XS216" s="34"/>
      <c r="XT216" s="34"/>
      <c r="XU216" s="34"/>
      <c r="XV216" s="34"/>
      <c r="XW216" s="34"/>
      <c r="XX216" s="34"/>
      <c r="XY216" s="34"/>
      <c r="XZ216" s="34"/>
      <c r="YA216" s="34"/>
      <c r="YB216" s="34"/>
      <c r="YC216" s="34"/>
      <c r="YD216" s="34"/>
      <c r="YE216" s="34"/>
      <c r="YF216" s="34"/>
      <c r="YG216" s="34"/>
      <c r="YH216" s="34"/>
      <c r="YI216" s="34"/>
      <c r="YJ216" s="34"/>
      <c r="YK216" s="34"/>
      <c r="YL216" s="34"/>
      <c r="YM216" s="34"/>
      <c r="YN216" s="34"/>
      <c r="YO216" s="34"/>
      <c r="YP216" s="34"/>
      <c r="YQ216" s="34"/>
      <c r="YR216" s="34"/>
      <c r="YS216" s="34"/>
      <c r="YT216" s="34"/>
      <c r="YU216" s="34"/>
      <c r="YV216" s="34"/>
      <c r="YW216" s="34"/>
      <c r="YX216" s="34"/>
      <c r="YY216" s="34"/>
      <c r="YZ216" s="34"/>
      <c r="ZA216" s="34"/>
      <c r="ZB216" s="34"/>
      <c r="ZC216" s="34"/>
      <c r="ZD216" s="34"/>
      <c r="ZE216" s="34"/>
      <c r="ZF216" s="34"/>
      <c r="ZG216" s="34"/>
      <c r="ZH216" s="34"/>
      <c r="ZI216" s="34"/>
      <c r="ZJ216" s="34"/>
      <c r="ZK216" s="34"/>
      <c r="ZL216" s="34"/>
      <c r="ZM216" s="34"/>
      <c r="ZN216" s="34"/>
      <c r="ZO216" s="34"/>
      <c r="ZP216" s="34"/>
      <c r="ZQ216" s="34"/>
      <c r="ZR216" s="34"/>
      <c r="ZS216" s="34"/>
      <c r="ZT216" s="34"/>
      <c r="ZU216" s="34"/>
      <c r="ZV216" s="34"/>
      <c r="ZW216" s="34"/>
      <c r="ZX216" s="34"/>
      <c r="ZY216" s="34"/>
      <c r="ZZ216" s="34"/>
      <c r="AAA216" s="34"/>
      <c r="AAB216" s="34"/>
      <c r="AAC216" s="34"/>
      <c r="AAD216" s="34"/>
      <c r="AAE216" s="34"/>
      <c r="AAF216" s="34"/>
      <c r="AAG216" s="34"/>
      <c r="AAH216" s="34"/>
      <c r="AAI216" s="34"/>
      <c r="AAJ216" s="34"/>
      <c r="AAK216" s="34"/>
      <c r="AAL216" s="34"/>
      <c r="AAM216" s="34"/>
      <c r="AAN216" s="34"/>
      <c r="AAO216" s="34"/>
      <c r="AAP216" s="34"/>
      <c r="AAQ216" s="34"/>
      <c r="AAR216" s="34"/>
      <c r="AAS216" s="34"/>
      <c r="AAT216" s="34"/>
      <c r="AAU216" s="34"/>
      <c r="AAV216" s="34"/>
      <c r="AAW216" s="34"/>
      <c r="AAX216" s="34"/>
      <c r="AAY216" s="34"/>
      <c r="AAZ216" s="34"/>
      <c r="ABA216" s="34"/>
      <c r="ABB216" s="34"/>
      <c r="ABC216" s="34"/>
      <c r="ABD216" s="34"/>
      <c r="ABE216" s="34"/>
      <c r="ABF216" s="34"/>
      <c r="ABG216" s="34"/>
      <c r="ABH216" s="34"/>
      <c r="ABI216" s="34"/>
      <c r="ABJ216" s="34"/>
      <c r="ABK216" s="34"/>
      <c r="ABL216" s="34"/>
      <c r="ABM216" s="34"/>
      <c r="ABN216" s="34"/>
      <c r="ABO216" s="34"/>
      <c r="ABP216" s="34"/>
      <c r="ABQ216" s="34"/>
      <c r="ABR216" s="34"/>
      <c r="ABS216" s="34"/>
      <c r="ABT216" s="34"/>
      <c r="ABU216" s="34"/>
      <c r="ABV216" s="34"/>
      <c r="ABW216" s="34"/>
      <c r="ABX216" s="34"/>
      <c r="ABY216" s="34"/>
      <c r="ABZ216" s="34"/>
      <c r="ACA216" s="34"/>
      <c r="ACB216" s="34"/>
      <c r="ACC216" s="34"/>
      <c r="ACD216" s="34"/>
      <c r="ACE216" s="34"/>
      <c r="ACF216" s="34"/>
      <c r="ACG216" s="34"/>
      <c r="ACH216" s="34"/>
      <c r="ACI216" s="34"/>
      <c r="ACJ216" s="34"/>
      <c r="ACK216" s="34"/>
      <c r="ACL216" s="34"/>
      <c r="ACM216" s="34"/>
      <c r="ACN216" s="34"/>
      <c r="ACO216" s="34"/>
      <c r="ACP216" s="34"/>
      <c r="ACQ216" s="34"/>
      <c r="ACR216" s="34"/>
      <c r="ACS216" s="34"/>
      <c r="ACT216" s="34"/>
      <c r="ACU216" s="34"/>
      <c r="ACV216" s="34"/>
      <c r="ACW216" s="34"/>
      <c r="ACX216" s="34"/>
      <c r="ACY216" s="34"/>
      <c r="ACZ216" s="34"/>
      <c r="ADA216" s="34"/>
      <c r="ADB216" s="34"/>
      <c r="ADC216" s="34"/>
      <c r="ADD216" s="34"/>
      <c r="ADE216" s="34"/>
      <c r="ADF216" s="34"/>
      <c r="ADG216" s="34"/>
      <c r="ADH216" s="34"/>
      <c r="ADI216" s="34"/>
      <c r="ADJ216" s="34"/>
      <c r="ADK216" s="34"/>
      <c r="ADL216" s="34"/>
      <c r="ADM216" s="34"/>
      <c r="ADN216" s="34"/>
      <c r="ADO216" s="34"/>
      <c r="ADP216" s="34"/>
      <c r="ADQ216" s="34"/>
      <c r="ADR216" s="34"/>
      <c r="ADS216" s="34"/>
      <c r="ADT216" s="34"/>
      <c r="ADU216" s="34"/>
      <c r="ADV216" s="34"/>
      <c r="ADW216" s="34"/>
      <c r="ADX216" s="34"/>
      <c r="ADY216" s="34"/>
      <c r="ADZ216" s="34"/>
      <c r="AEA216" s="34"/>
      <c r="AEB216" s="34"/>
      <c r="AEC216" s="34"/>
      <c r="AED216" s="34"/>
      <c r="AEE216" s="34"/>
      <c r="AEF216" s="34"/>
      <c r="AEG216" s="34"/>
      <c r="AEH216" s="34"/>
      <c r="AEI216" s="34"/>
      <c r="AEJ216" s="34"/>
      <c r="AEK216" s="34"/>
      <c r="AEL216" s="34"/>
      <c r="AEM216" s="34"/>
      <c r="AEN216" s="34"/>
      <c r="AEO216" s="34"/>
      <c r="AEP216" s="34"/>
      <c r="AEQ216" s="34"/>
      <c r="AER216" s="34"/>
      <c r="AES216" s="34"/>
      <c r="AET216" s="34"/>
      <c r="AEU216" s="34"/>
      <c r="AEV216" s="34"/>
      <c r="AEW216" s="34"/>
      <c r="AEX216" s="34"/>
      <c r="AEY216" s="34"/>
      <c r="AEZ216" s="34"/>
      <c r="AFA216" s="34"/>
      <c r="AFB216" s="34"/>
      <c r="AFC216" s="34"/>
      <c r="AFD216" s="34"/>
      <c r="AFE216" s="34"/>
      <c r="AFF216" s="34"/>
      <c r="AFG216" s="34"/>
      <c r="AFH216" s="34"/>
      <c r="AFI216" s="34"/>
      <c r="AFJ216" s="34"/>
      <c r="AFK216" s="34"/>
      <c r="AFL216" s="34"/>
      <c r="AFM216" s="34"/>
      <c r="AFN216" s="34"/>
      <c r="AFO216" s="34"/>
      <c r="AFP216" s="34"/>
      <c r="AFQ216" s="34"/>
      <c r="AFR216" s="34"/>
      <c r="AFS216" s="34"/>
      <c r="AFT216" s="34"/>
      <c r="AFU216" s="34"/>
      <c r="AFV216" s="34"/>
      <c r="AFW216" s="34"/>
      <c r="AFX216" s="34"/>
      <c r="AFY216" s="34"/>
      <c r="AFZ216" s="34"/>
      <c r="AGA216" s="34"/>
      <c r="AGB216" s="34"/>
      <c r="AGC216" s="34"/>
      <c r="AGD216" s="34"/>
      <c r="AGE216" s="34"/>
      <c r="AGF216" s="34"/>
      <c r="AGG216" s="34"/>
      <c r="AGH216" s="34"/>
      <c r="AGI216" s="34"/>
      <c r="AGJ216" s="34"/>
      <c r="AGK216" s="34"/>
      <c r="AGL216" s="34"/>
      <c r="AGM216" s="34"/>
      <c r="AGN216" s="34"/>
      <c r="AGO216" s="34"/>
      <c r="AGP216" s="34"/>
      <c r="AGQ216" s="34"/>
      <c r="AGR216" s="34"/>
      <c r="AGS216" s="34"/>
      <c r="AGT216" s="34"/>
      <c r="AGU216" s="34"/>
      <c r="AGV216" s="34"/>
      <c r="AGW216" s="34"/>
      <c r="AGX216" s="34"/>
      <c r="AGY216" s="34"/>
      <c r="AGZ216" s="34"/>
      <c r="AHA216" s="34"/>
      <c r="AHB216" s="34"/>
      <c r="AHC216" s="34"/>
      <c r="AHD216" s="34"/>
      <c r="AHE216" s="34"/>
      <c r="AHF216" s="34"/>
      <c r="AHG216" s="34"/>
      <c r="AHH216" s="34"/>
      <c r="AHI216" s="34"/>
      <c r="AHJ216" s="34"/>
      <c r="AHK216" s="34"/>
      <c r="AHL216" s="34"/>
      <c r="AHM216" s="34"/>
      <c r="AHN216" s="34"/>
      <c r="AHO216" s="34"/>
      <c r="AHP216" s="34"/>
      <c r="AHQ216" s="34"/>
      <c r="AHR216" s="34"/>
      <c r="AHS216" s="34"/>
      <c r="AHT216" s="34"/>
      <c r="AHU216" s="34"/>
      <c r="AHV216" s="34"/>
      <c r="AHW216" s="34"/>
      <c r="AHX216" s="34"/>
      <c r="AHY216" s="34"/>
      <c r="AHZ216" s="34"/>
      <c r="AIA216" s="34"/>
      <c r="AIB216" s="34"/>
      <c r="AIC216" s="34"/>
      <c r="AID216" s="34"/>
      <c r="AIE216" s="34"/>
      <c r="AIF216" s="34"/>
      <c r="AIG216" s="34"/>
      <c r="AIH216" s="34"/>
      <c r="AII216" s="34"/>
      <c r="AIJ216" s="34"/>
      <c r="AIK216" s="34"/>
      <c r="AIL216" s="34"/>
      <c r="AIM216" s="34"/>
      <c r="AIN216" s="34"/>
      <c r="AIO216" s="34"/>
      <c r="AIP216" s="34"/>
      <c r="AIQ216" s="34"/>
      <c r="AIR216" s="34"/>
      <c r="AIS216" s="34"/>
      <c r="AIT216" s="34"/>
      <c r="AIU216" s="34"/>
      <c r="AIV216" s="34"/>
      <c r="AIW216" s="34"/>
      <c r="AIX216" s="34"/>
      <c r="AIY216" s="34"/>
      <c r="AIZ216" s="34"/>
      <c r="AJA216" s="34"/>
      <c r="AJB216" s="34"/>
      <c r="AJC216" s="34"/>
      <c r="AJD216" s="34"/>
      <c r="AJE216" s="34"/>
      <c r="AJF216" s="34"/>
      <c r="AJG216" s="34"/>
      <c r="AJH216" s="34"/>
      <c r="AJI216" s="34"/>
      <c r="AJJ216" s="34"/>
      <c r="AJK216" s="34"/>
      <c r="AJL216" s="34"/>
      <c r="AJM216" s="34"/>
      <c r="AJN216" s="34"/>
      <c r="AJO216" s="34"/>
      <c r="AJP216" s="34"/>
      <c r="AJQ216" s="34"/>
      <c r="AJR216" s="34"/>
      <c r="AJS216" s="34"/>
      <c r="AJT216" s="34"/>
      <c r="AJU216" s="34"/>
      <c r="AJV216" s="34"/>
      <c r="AJW216" s="34"/>
      <c r="AJX216" s="34"/>
      <c r="AJY216" s="34"/>
      <c r="AJZ216" s="34"/>
      <c r="AKA216" s="34"/>
      <c r="AKB216" s="34"/>
      <c r="AKC216" s="34"/>
      <c r="AKD216" s="34"/>
      <c r="AKE216" s="34"/>
      <c r="AKF216" s="34"/>
      <c r="AKG216" s="34"/>
      <c r="AKH216" s="34"/>
      <c r="AKI216" s="34"/>
      <c r="AKJ216" s="34"/>
      <c r="AKK216" s="34"/>
      <c r="AKL216" s="34"/>
      <c r="AKM216" s="34"/>
      <c r="AKN216" s="34"/>
      <c r="AKO216" s="34"/>
      <c r="AKP216" s="34"/>
      <c r="AKQ216" s="34"/>
      <c r="AKR216" s="34"/>
      <c r="AKS216" s="34"/>
      <c r="AKT216" s="34"/>
      <c r="AKU216" s="34"/>
      <c r="AKV216" s="34"/>
      <c r="AKW216" s="34"/>
      <c r="AKX216" s="34"/>
      <c r="AKY216" s="34"/>
      <c r="AKZ216" s="34"/>
      <c r="ALA216" s="34"/>
      <c r="ALB216" s="34"/>
      <c r="ALC216" s="34"/>
      <c r="ALD216" s="34"/>
      <c r="ALE216" s="34"/>
      <c r="ALF216" s="34"/>
      <c r="ALG216" s="34"/>
      <c r="ALH216" s="34"/>
      <c r="ALI216" s="34"/>
      <c r="ALJ216" s="34"/>
      <c r="ALK216" s="34"/>
      <c r="ALL216" s="34"/>
      <c r="ALM216" s="34"/>
      <c r="ALN216" s="34"/>
      <c r="ALO216" s="34"/>
      <c r="ALP216" s="34"/>
      <c r="ALQ216" s="34"/>
      <c r="ALR216" s="34"/>
      <c r="ALS216" s="34"/>
      <c r="ALT216" s="34"/>
      <c r="ALU216" s="34"/>
      <c r="ALV216" s="34"/>
      <c r="ALW216" s="34"/>
      <c r="ALX216" s="34"/>
      <c r="ALY216" s="34"/>
      <c r="ALZ216" s="34"/>
      <c r="AMA216" s="34"/>
      <c r="AMB216" s="34"/>
      <c r="AMC216" s="34"/>
      <c r="AMD216" s="34"/>
      <c r="AME216" s="34"/>
      <c r="AMF216" s="34"/>
      <c r="AMG216" s="34"/>
      <c r="AMH216" s="34"/>
      <c r="AMI216" s="34"/>
      <c r="AMJ216" s="34"/>
      <c r="AMK216" s="34"/>
      <c r="AML216" s="34"/>
      <c r="AMM216" s="34"/>
      <c r="AMN216" s="34"/>
      <c r="AMO216" s="34"/>
      <c r="AMP216" s="34"/>
      <c r="AMQ216" s="34"/>
      <c r="AMR216" s="34"/>
      <c r="AMS216" s="34"/>
      <c r="AMT216" s="34"/>
      <c r="AMU216" s="34"/>
      <c r="AMV216" s="34"/>
      <c r="AMW216" s="34"/>
      <c r="AMX216" s="34"/>
      <c r="AMY216" s="34"/>
      <c r="AMZ216" s="34"/>
      <c r="ANA216" s="34"/>
      <c r="ANB216" s="34"/>
      <c r="ANC216" s="34"/>
      <c r="AND216" s="34"/>
      <c r="ANE216" s="34"/>
      <c r="ANF216" s="34"/>
      <c r="ANG216" s="34"/>
      <c r="ANH216" s="34"/>
      <c r="ANI216" s="34"/>
      <c r="ANJ216" s="34"/>
      <c r="ANK216" s="34"/>
      <c r="ANL216" s="34"/>
      <c r="ANM216" s="34"/>
      <c r="ANN216" s="34"/>
      <c r="ANO216" s="34"/>
      <c r="ANP216" s="34"/>
      <c r="ANQ216" s="34"/>
      <c r="ANR216" s="34"/>
      <c r="ANS216" s="34"/>
      <c r="ANT216" s="34"/>
      <c r="ANU216" s="34"/>
      <c r="ANV216" s="34"/>
      <c r="ANW216" s="34"/>
      <c r="ANX216" s="34"/>
      <c r="ANY216" s="34"/>
      <c r="ANZ216" s="34"/>
      <c r="AOA216" s="34"/>
      <c r="AOB216" s="34"/>
      <c r="AOC216" s="34"/>
      <c r="AOD216" s="34"/>
      <c r="AOE216" s="34"/>
      <c r="AOF216" s="34"/>
      <c r="AOG216" s="34"/>
      <c r="AOH216" s="34"/>
      <c r="AOI216" s="34"/>
      <c r="AOJ216" s="34"/>
      <c r="AOK216" s="34"/>
      <c r="AOL216" s="34"/>
      <c r="AOM216" s="34"/>
      <c r="AON216" s="34"/>
      <c r="AOO216" s="34"/>
      <c r="AOP216" s="34"/>
      <c r="AOQ216" s="34"/>
      <c r="AOR216" s="34"/>
      <c r="AOS216" s="34"/>
      <c r="AOT216" s="34"/>
      <c r="AOU216" s="34"/>
      <c r="AOV216" s="34"/>
      <c r="AOW216" s="34"/>
      <c r="AOX216" s="34"/>
      <c r="AOY216" s="34"/>
      <c r="AOZ216" s="34"/>
      <c r="APA216" s="34"/>
      <c r="APB216" s="34"/>
      <c r="APC216" s="34"/>
      <c r="APD216" s="34"/>
      <c r="APE216" s="34"/>
      <c r="APF216" s="34"/>
      <c r="APG216" s="34"/>
      <c r="APH216" s="34"/>
      <c r="API216" s="34"/>
      <c r="APJ216" s="34"/>
      <c r="APK216" s="34"/>
      <c r="APL216" s="34"/>
      <c r="APM216" s="34"/>
      <c r="APN216" s="34"/>
      <c r="APO216" s="34"/>
      <c r="APP216" s="34"/>
      <c r="APQ216" s="34"/>
      <c r="APR216" s="34"/>
      <c r="APS216" s="34"/>
      <c r="APT216" s="34"/>
      <c r="APU216" s="34"/>
      <c r="APV216" s="34"/>
      <c r="APW216" s="34"/>
      <c r="APX216" s="34"/>
      <c r="APY216" s="34"/>
      <c r="APZ216" s="34"/>
      <c r="AQA216" s="34"/>
      <c r="AQB216" s="34"/>
      <c r="AQC216" s="34"/>
      <c r="AQD216" s="34"/>
      <c r="AQE216" s="34"/>
      <c r="AQF216" s="34"/>
      <c r="AQG216" s="34"/>
      <c r="AQH216" s="34"/>
      <c r="AQI216" s="34"/>
      <c r="AQJ216" s="34"/>
      <c r="AQK216" s="34"/>
      <c r="AQL216" s="34"/>
      <c r="AQM216" s="34"/>
      <c r="AQN216" s="34"/>
      <c r="AQO216" s="34"/>
      <c r="AQP216" s="34"/>
      <c r="AQQ216" s="34"/>
      <c r="AQR216" s="34"/>
      <c r="AQS216" s="34"/>
      <c r="AQT216" s="34"/>
      <c r="AQU216" s="34"/>
      <c r="AQV216" s="34"/>
      <c r="AQW216" s="34"/>
      <c r="AQX216" s="34"/>
      <c r="AQY216" s="34"/>
      <c r="AQZ216" s="34"/>
      <c r="ARA216" s="34"/>
      <c r="ARB216" s="34"/>
      <c r="ARC216" s="34"/>
      <c r="ARD216" s="34"/>
      <c r="ARE216" s="34"/>
      <c r="ARF216" s="34"/>
      <c r="ARG216" s="34"/>
      <c r="ARH216" s="34"/>
      <c r="ARI216" s="34"/>
      <c r="ARJ216" s="34"/>
      <c r="ARK216" s="34"/>
      <c r="ARL216" s="34"/>
      <c r="ARM216" s="34"/>
      <c r="ARN216" s="34"/>
      <c r="ARO216" s="34"/>
      <c r="ARP216" s="34"/>
      <c r="ARQ216" s="34"/>
      <c r="ARR216" s="34"/>
      <c r="ARS216" s="34"/>
      <c r="ART216" s="34"/>
      <c r="ARU216" s="34"/>
      <c r="ARV216" s="34"/>
      <c r="ARW216" s="34"/>
      <c r="ARX216" s="34"/>
      <c r="ARY216" s="34"/>
      <c r="ARZ216" s="34"/>
      <c r="ASA216" s="34"/>
      <c r="ASB216" s="34"/>
      <c r="ASC216" s="34"/>
      <c r="ASD216" s="34"/>
      <c r="ASE216" s="34"/>
      <c r="ASF216" s="34"/>
      <c r="ASG216" s="34"/>
      <c r="ASH216" s="34"/>
      <c r="ASI216" s="34"/>
      <c r="ASJ216" s="34"/>
      <c r="ASK216" s="34"/>
      <c r="ASL216" s="34"/>
      <c r="ASM216" s="34"/>
      <c r="ASN216" s="34"/>
      <c r="ASO216" s="34"/>
      <c r="ASP216" s="34"/>
      <c r="ASQ216" s="34"/>
      <c r="ASR216" s="34"/>
      <c r="ASS216" s="34"/>
      <c r="AST216" s="34"/>
      <c r="ASU216" s="34"/>
      <c r="ASV216" s="34"/>
      <c r="ASW216" s="34"/>
      <c r="ASX216" s="34"/>
      <c r="ASY216" s="34"/>
      <c r="ASZ216" s="34"/>
      <c r="ATA216" s="34"/>
      <c r="ATB216" s="34"/>
      <c r="ATC216" s="34"/>
      <c r="ATD216" s="34"/>
      <c r="ATE216" s="34"/>
      <c r="ATF216" s="34"/>
      <c r="ATG216" s="34"/>
      <c r="ATH216" s="34"/>
      <c r="ATI216" s="34"/>
      <c r="ATJ216" s="34"/>
      <c r="ATK216" s="34"/>
      <c r="ATL216" s="34"/>
      <c r="ATM216" s="34"/>
      <c r="ATN216" s="34"/>
      <c r="ATO216" s="34"/>
      <c r="ATP216" s="34"/>
      <c r="ATQ216" s="34"/>
      <c r="ATR216" s="34"/>
      <c r="ATS216" s="34"/>
      <c r="ATT216" s="34"/>
      <c r="ATU216" s="34"/>
      <c r="ATV216" s="34"/>
      <c r="ATW216" s="34"/>
      <c r="ATX216" s="34"/>
      <c r="ATY216" s="34"/>
      <c r="ATZ216" s="34"/>
      <c r="AUA216" s="34"/>
      <c r="AUB216" s="34"/>
      <c r="AUC216" s="34"/>
      <c r="AUD216" s="34"/>
      <c r="AUE216" s="34"/>
      <c r="AUF216" s="34"/>
      <c r="AUG216" s="34"/>
      <c r="AUH216" s="34"/>
      <c r="AUI216" s="34"/>
      <c r="AUJ216" s="34"/>
      <c r="AUK216" s="34"/>
      <c r="AUL216" s="34"/>
      <c r="AUM216" s="34"/>
      <c r="AUN216" s="34"/>
      <c r="AUO216" s="34"/>
      <c r="AUP216" s="34"/>
      <c r="AUQ216" s="34"/>
      <c r="AUR216" s="34"/>
      <c r="AUS216" s="34"/>
      <c r="AUT216" s="34"/>
      <c r="AUU216" s="34"/>
      <c r="AUV216" s="34"/>
      <c r="AUW216" s="34"/>
      <c r="AUX216" s="34"/>
      <c r="AUY216" s="34"/>
      <c r="AUZ216" s="34"/>
      <c r="AVA216" s="34"/>
      <c r="AVB216" s="34"/>
      <c r="AVC216" s="34"/>
      <c r="AVD216" s="34"/>
      <c r="AVE216" s="34"/>
      <c r="AVF216" s="34"/>
      <c r="AVG216" s="34"/>
      <c r="AVH216" s="34"/>
      <c r="AVI216" s="34"/>
      <c r="AVJ216" s="34"/>
      <c r="AVK216" s="34"/>
      <c r="AVL216" s="34"/>
      <c r="AVM216" s="34"/>
      <c r="AVN216" s="34"/>
      <c r="AVO216" s="34"/>
      <c r="AVP216" s="34"/>
      <c r="AVQ216" s="34"/>
      <c r="AVR216" s="34"/>
      <c r="AVS216" s="34"/>
      <c r="AVT216" s="34"/>
      <c r="AVU216" s="34"/>
      <c r="AVV216" s="34"/>
      <c r="AVW216" s="34"/>
      <c r="AVX216" s="34"/>
      <c r="AVY216" s="34"/>
      <c r="AVZ216" s="34"/>
      <c r="AWA216" s="34"/>
      <c r="AWB216" s="34"/>
      <c r="AWC216" s="34"/>
      <c r="AWD216" s="34"/>
      <c r="AWE216" s="34"/>
      <c r="AWF216" s="34"/>
      <c r="AWG216" s="34"/>
      <c r="AWH216" s="34"/>
      <c r="AWI216" s="34"/>
      <c r="AWJ216" s="34"/>
      <c r="AWK216" s="34"/>
      <c r="AWL216" s="34"/>
      <c r="AWM216" s="34"/>
      <c r="AWN216" s="34"/>
      <c r="AWO216" s="34"/>
      <c r="AWP216" s="34"/>
      <c r="AWQ216" s="34"/>
      <c r="AWR216" s="34"/>
      <c r="AWS216" s="34"/>
      <c r="AWT216" s="34"/>
      <c r="AWU216" s="34"/>
      <c r="AWV216" s="34"/>
      <c r="AWW216" s="34"/>
      <c r="AWX216" s="34"/>
      <c r="AWY216" s="34"/>
      <c r="AWZ216" s="34"/>
      <c r="AXA216" s="34"/>
      <c r="AXB216" s="34"/>
      <c r="AXC216" s="34"/>
      <c r="AXD216" s="34"/>
      <c r="AXE216" s="34"/>
      <c r="AXF216" s="34"/>
      <c r="AXG216" s="34"/>
      <c r="AXH216" s="34"/>
      <c r="AXI216" s="34"/>
      <c r="AXJ216" s="34"/>
      <c r="AXK216" s="34"/>
      <c r="AXL216" s="34"/>
      <c r="AXM216" s="34"/>
      <c r="AXN216" s="34"/>
      <c r="AXO216" s="34"/>
      <c r="AXP216" s="34"/>
      <c r="AXQ216" s="34"/>
      <c r="AXR216" s="34"/>
      <c r="AXS216" s="34"/>
      <c r="AXT216" s="34"/>
      <c r="AXU216" s="34"/>
      <c r="AXV216" s="34"/>
      <c r="AXW216" s="34"/>
      <c r="AXX216" s="34"/>
      <c r="AXY216" s="34"/>
      <c r="AXZ216" s="34"/>
      <c r="AYA216" s="34"/>
      <c r="AYB216" s="34"/>
      <c r="AYC216" s="34"/>
      <c r="AYD216" s="34"/>
      <c r="AYE216" s="34"/>
      <c r="AYF216" s="34"/>
      <c r="AYG216" s="34"/>
      <c r="AYH216" s="34"/>
      <c r="AYI216" s="34"/>
      <c r="AYJ216" s="34"/>
      <c r="AYK216" s="34"/>
      <c r="AYL216" s="34"/>
      <c r="AYM216" s="34"/>
      <c r="AYN216" s="34"/>
      <c r="AYO216" s="34"/>
      <c r="AYP216" s="34"/>
      <c r="AYQ216" s="34"/>
      <c r="AYR216" s="34"/>
      <c r="AYS216" s="34"/>
      <c r="AYT216" s="34"/>
      <c r="AYU216" s="34"/>
      <c r="AYV216" s="34"/>
      <c r="AYW216" s="34"/>
      <c r="AYX216" s="34"/>
      <c r="AYY216" s="34"/>
      <c r="AYZ216" s="34"/>
      <c r="AZA216" s="34"/>
      <c r="AZB216" s="34"/>
      <c r="AZC216" s="34"/>
      <c r="AZD216" s="34"/>
      <c r="AZE216" s="34"/>
      <c r="AZF216" s="34"/>
      <c r="AZG216" s="34"/>
      <c r="AZH216" s="34"/>
      <c r="AZI216" s="34"/>
      <c r="AZJ216" s="34"/>
      <c r="AZK216" s="34"/>
      <c r="AZL216" s="34"/>
      <c r="AZM216" s="34"/>
      <c r="AZN216" s="34"/>
      <c r="AZO216" s="34"/>
      <c r="AZP216" s="34"/>
      <c r="AZQ216" s="34"/>
      <c r="AZR216" s="34"/>
      <c r="AZS216" s="34"/>
      <c r="AZT216" s="34"/>
      <c r="AZU216" s="34"/>
      <c r="AZV216" s="34"/>
      <c r="AZW216" s="34"/>
      <c r="AZX216" s="34"/>
      <c r="AZY216" s="34"/>
      <c r="AZZ216" s="34"/>
      <c r="BAA216" s="34"/>
      <c r="BAB216" s="34"/>
      <c r="BAC216" s="34"/>
      <c r="BAD216" s="34"/>
      <c r="BAE216" s="34"/>
      <c r="BAF216" s="34"/>
      <c r="BAG216" s="34"/>
      <c r="BAH216" s="34"/>
      <c r="BAI216" s="34"/>
      <c r="BAJ216" s="34"/>
      <c r="BAK216" s="34"/>
      <c r="BAL216" s="34"/>
      <c r="BAM216" s="34"/>
      <c r="BAN216" s="34"/>
      <c r="BAO216" s="34"/>
      <c r="BAP216" s="34"/>
      <c r="BAQ216" s="34"/>
      <c r="BAR216" s="34"/>
      <c r="BAS216" s="34"/>
      <c r="BAT216" s="34"/>
      <c r="BAU216" s="34"/>
      <c r="BAV216" s="34"/>
      <c r="BAW216" s="34"/>
      <c r="BAX216" s="34"/>
      <c r="BAY216" s="34"/>
      <c r="BAZ216" s="34"/>
      <c r="BBA216" s="34"/>
      <c r="BBB216" s="34"/>
      <c r="BBC216" s="34"/>
      <c r="BBD216" s="34"/>
      <c r="BBE216" s="34"/>
      <c r="BBF216" s="34"/>
      <c r="BBG216" s="34"/>
      <c r="BBH216" s="34"/>
      <c r="BBI216" s="34"/>
      <c r="BBJ216" s="34"/>
      <c r="BBK216" s="34"/>
      <c r="BBL216" s="34"/>
      <c r="BBM216" s="34"/>
      <c r="BBN216" s="34"/>
      <c r="BBO216" s="34"/>
      <c r="BBP216" s="34"/>
      <c r="BBQ216" s="34"/>
      <c r="BBR216" s="34"/>
      <c r="BBS216" s="34"/>
      <c r="BBT216" s="34"/>
      <c r="BBU216" s="34"/>
      <c r="BBV216" s="34"/>
      <c r="BBW216" s="34"/>
      <c r="BBX216" s="34"/>
      <c r="BBY216" s="34"/>
      <c r="BBZ216" s="34"/>
      <c r="BCA216" s="34"/>
      <c r="BCB216" s="34"/>
      <c r="BCC216" s="34"/>
      <c r="BCD216" s="34"/>
      <c r="BCE216" s="34"/>
      <c r="BCF216" s="34"/>
      <c r="BCG216" s="34"/>
      <c r="BCH216" s="34"/>
      <c r="BCI216" s="34"/>
      <c r="BCJ216" s="34"/>
      <c r="BCK216" s="34"/>
      <c r="BCL216" s="34"/>
      <c r="BCM216" s="34"/>
      <c r="BCN216" s="34"/>
      <c r="BCO216" s="34"/>
      <c r="BCP216" s="34"/>
      <c r="BCQ216" s="34"/>
      <c r="BCR216" s="34"/>
      <c r="BCS216" s="34"/>
      <c r="BCT216" s="34"/>
      <c r="BCU216" s="34"/>
      <c r="BCV216" s="34"/>
      <c r="BCW216" s="34"/>
      <c r="BCX216" s="34"/>
      <c r="BCY216" s="34"/>
      <c r="BCZ216" s="34"/>
      <c r="BDA216" s="34"/>
      <c r="BDB216" s="34"/>
      <c r="BDC216" s="34"/>
      <c r="BDD216" s="34"/>
      <c r="BDE216" s="34"/>
      <c r="BDF216" s="34"/>
      <c r="BDG216" s="34"/>
      <c r="BDH216" s="34"/>
      <c r="BDI216" s="34"/>
      <c r="BDJ216" s="34"/>
      <c r="BDK216" s="34"/>
      <c r="BDL216" s="34"/>
      <c r="BDM216" s="34"/>
      <c r="BDN216" s="34"/>
      <c r="BDO216" s="34"/>
      <c r="BDP216" s="34"/>
      <c r="BDQ216" s="34"/>
      <c r="BDR216" s="34"/>
      <c r="BDS216" s="34"/>
      <c r="BDT216" s="34"/>
      <c r="BDU216" s="34"/>
      <c r="BDV216" s="34"/>
      <c r="BDW216" s="34"/>
      <c r="BDX216" s="34"/>
      <c r="BDY216" s="34"/>
      <c r="BDZ216" s="34"/>
      <c r="BEA216" s="34"/>
      <c r="BEB216" s="34"/>
      <c r="BEC216" s="34"/>
      <c r="BED216" s="34"/>
      <c r="BEE216" s="34"/>
      <c r="BEF216" s="34"/>
      <c r="BEG216" s="34"/>
      <c r="BEH216" s="34"/>
      <c r="BEI216" s="34"/>
      <c r="BEJ216" s="34"/>
      <c r="BEK216" s="34"/>
      <c r="BEL216" s="34"/>
      <c r="BEM216" s="34"/>
      <c r="BEN216" s="34"/>
      <c r="BEO216" s="34"/>
      <c r="BEP216" s="34"/>
      <c r="BEQ216" s="34"/>
      <c r="BER216" s="34"/>
      <c r="BES216" s="34"/>
      <c r="BET216" s="34"/>
      <c r="BEU216" s="34"/>
      <c r="BEV216" s="34"/>
      <c r="BEW216" s="34"/>
      <c r="BEX216" s="34"/>
      <c r="BEY216" s="34"/>
      <c r="BEZ216" s="34"/>
      <c r="BFA216" s="34"/>
      <c r="BFB216" s="34"/>
      <c r="BFC216" s="34"/>
      <c r="BFD216" s="34"/>
      <c r="BFE216" s="34"/>
      <c r="BFF216" s="34"/>
      <c r="BFG216" s="34"/>
      <c r="BFH216" s="34"/>
      <c r="BFI216" s="34"/>
      <c r="BFJ216" s="34"/>
      <c r="BFK216" s="34"/>
      <c r="BFL216" s="34"/>
      <c r="BFM216" s="34"/>
      <c r="BFN216" s="34"/>
      <c r="BFO216" s="34"/>
      <c r="BFP216" s="34"/>
      <c r="BFQ216" s="34"/>
      <c r="BFR216" s="34"/>
      <c r="BFS216" s="34"/>
      <c r="BFT216" s="34"/>
      <c r="BFU216" s="34"/>
      <c r="BFV216" s="34"/>
      <c r="BFW216" s="34"/>
      <c r="BFX216" s="34"/>
      <c r="BFY216" s="34"/>
      <c r="BFZ216" s="34"/>
      <c r="BGA216" s="34"/>
      <c r="BGB216" s="34"/>
      <c r="BGC216" s="34"/>
      <c r="BGD216" s="34"/>
      <c r="BGE216" s="34"/>
      <c r="BGF216" s="34"/>
      <c r="BGG216" s="34"/>
      <c r="BGH216" s="34"/>
      <c r="BGI216" s="34"/>
      <c r="BGJ216" s="34"/>
      <c r="BGK216" s="34"/>
      <c r="BGL216" s="34"/>
      <c r="BGM216" s="34"/>
      <c r="BGN216" s="34"/>
      <c r="BGO216" s="34"/>
      <c r="BGP216" s="34"/>
      <c r="BGQ216" s="34"/>
      <c r="BGR216" s="34"/>
      <c r="BGS216" s="34"/>
      <c r="BGT216" s="34"/>
      <c r="BGU216" s="34"/>
      <c r="BGV216" s="34"/>
      <c r="BGW216" s="34"/>
      <c r="BGX216" s="34"/>
      <c r="BGY216" s="34"/>
      <c r="BGZ216" s="34"/>
      <c r="BHA216" s="34"/>
      <c r="BHB216" s="34"/>
      <c r="BHC216" s="34"/>
      <c r="BHD216" s="34"/>
      <c r="BHE216" s="34"/>
      <c r="BHF216" s="34"/>
      <c r="BHG216" s="34"/>
      <c r="BHH216" s="34"/>
      <c r="BHI216" s="34"/>
      <c r="BHJ216" s="34"/>
      <c r="BHK216" s="34"/>
      <c r="BHL216" s="34"/>
      <c r="BHM216" s="34"/>
      <c r="BHN216" s="34"/>
      <c r="BHO216" s="34"/>
      <c r="BHP216" s="34"/>
      <c r="BHQ216" s="34"/>
      <c r="BHR216" s="34"/>
      <c r="BHS216" s="34"/>
      <c r="BHT216" s="34"/>
      <c r="BHU216" s="34"/>
      <c r="BHV216" s="34"/>
      <c r="BHW216" s="34"/>
      <c r="BHX216" s="34"/>
      <c r="BHY216" s="34"/>
      <c r="BHZ216" s="34"/>
      <c r="BIA216" s="34"/>
      <c r="BIB216" s="34"/>
      <c r="BIC216" s="34"/>
      <c r="BID216" s="34"/>
      <c r="BIE216" s="34"/>
      <c r="BIF216" s="34"/>
      <c r="BIG216" s="34"/>
      <c r="BIH216" s="34"/>
      <c r="BII216" s="34"/>
      <c r="BIJ216" s="34"/>
      <c r="BIK216" s="34"/>
      <c r="BIL216" s="34"/>
      <c r="BIM216" s="34"/>
      <c r="BIN216" s="34"/>
      <c r="BIO216" s="34"/>
      <c r="BIP216" s="34"/>
      <c r="BIQ216" s="34"/>
      <c r="BIR216" s="34"/>
      <c r="BIS216" s="34"/>
      <c r="BIT216" s="34"/>
      <c r="BIU216" s="34"/>
      <c r="BIV216" s="34"/>
      <c r="BIW216" s="34"/>
      <c r="BIX216" s="34"/>
      <c r="BIY216" s="34"/>
      <c r="BIZ216" s="34"/>
      <c r="BJA216" s="34"/>
      <c r="BJB216" s="34"/>
      <c r="BJC216" s="34"/>
      <c r="BJD216" s="34"/>
      <c r="BJE216" s="34"/>
      <c r="BJF216" s="34"/>
      <c r="BJG216" s="34"/>
      <c r="BJH216" s="34"/>
      <c r="BJI216" s="34"/>
      <c r="BJJ216" s="34"/>
      <c r="BJK216" s="34"/>
      <c r="BJL216" s="34"/>
      <c r="BJM216" s="34"/>
      <c r="BJN216" s="34"/>
      <c r="BJO216" s="34"/>
      <c r="BJP216" s="34"/>
      <c r="BJQ216" s="34"/>
      <c r="BJR216" s="34"/>
      <c r="BJS216" s="34"/>
      <c r="BJT216" s="34"/>
      <c r="BJU216" s="34"/>
      <c r="BJV216" s="34"/>
      <c r="BJW216" s="34"/>
      <c r="BJX216" s="34"/>
      <c r="BJY216" s="34"/>
      <c r="BJZ216" s="34"/>
      <c r="BKA216" s="34"/>
      <c r="BKB216" s="34"/>
      <c r="BKC216" s="34"/>
      <c r="BKD216" s="34"/>
      <c r="BKE216" s="34"/>
      <c r="BKF216" s="34"/>
      <c r="BKG216" s="34"/>
      <c r="BKH216" s="34"/>
      <c r="BKI216" s="34"/>
      <c r="BKJ216" s="34"/>
      <c r="BKK216" s="34"/>
      <c r="BKL216" s="34"/>
      <c r="BKM216" s="34"/>
      <c r="BKN216" s="34"/>
      <c r="BKO216" s="34"/>
      <c r="BKP216" s="34"/>
      <c r="BKQ216" s="34"/>
      <c r="BKR216" s="34"/>
      <c r="BKS216" s="34"/>
      <c r="BKT216" s="34"/>
      <c r="BKU216" s="34"/>
      <c r="BKV216" s="34"/>
      <c r="BKW216" s="34"/>
      <c r="BKX216" s="34"/>
      <c r="BKY216" s="34"/>
      <c r="BKZ216" s="34"/>
      <c r="BLA216" s="34"/>
      <c r="BLB216" s="34"/>
      <c r="BLC216" s="34"/>
      <c r="BLD216" s="34"/>
      <c r="BLE216" s="34"/>
      <c r="BLF216" s="34"/>
      <c r="BLG216" s="34"/>
      <c r="BLH216" s="34"/>
      <c r="BLI216" s="34"/>
      <c r="BLJ216" s="34"/>
      <c r="BLK216" s="34"/>
      <c r="BLL216" s="34"/>
      <c r="BLM216" s="34"/>
      <c r="BLN216" s="34"/>
      <c r="BLO216" s="34"/>
      <c r="BLP216" s="34"/>
      <c r="BLQ216" s="34"/>
      <c r="BLR216" s="34"/>
      <c r="BLS216" s="34"/>
      <c r="BLT216" s="34"/>
      <c r="BLU216" s="34"/>
      <c r="BLV216" s="34"/>
      <c r="BLW216" s="34"/>
      <c r="BLX216" s="34"/>
      <c r="BLY216" s="34"/>
      <c r="BLZ216" s="34"/>
      <c r="BMA216" s="34"/>
      <c r="BMB216" s="34"/>
      <c r="BMC216" s="34"/>
      <c r="BMD216" s="34"/>
      <c r="BME216" s="34"/>
      <c r="BMF216" s="34"/>
      <c r="BMG216" s="34"/>
      <c r="BMH216" s="34"/>
      <c r="BMI216" s="34"/>
      <c r="BMJ216" s="34"/>
      <c r="BMK216" s="34"/>
      <c r="BML216" s="34"/>
      <c r="BMM216" s="34"/>
      <c r="BMN216" s="34"/>
      <c r="BMO216" s="34"/>
      <c r="BMP216" s="34"/>
      <c r="BMQ216" s="34"/>
      <c r="BMR216" s="34"/>
      <c r="BMS216" s="34"/>
      <c r="BMT216" s="34"/>
      <c r="BMU216" s="34"/>
      <c r="BMV216" s="34"/>
      <c r="BMW216" s="34"/>
      <c r="BMX216" s="34"/>
      <c r="BMY216" s="34"/>
      <c r="BMZ216" s="34"/>
      <c r="BNA216" s="34"/>
      <c r="BNB216" s="34"/>
      <c r="BNC216" s="34"/>
      <c r="BND216" s="34"/>
      <c r="BNE216" s="34"/>
      <c r="BNF216" s="34"/>
      <c r="BNG216" s="34"/>
      <c r="BNH216" s="34"/>
      <c r="BNI216" s="34"/>
      <c r="BNJ216" s="34"/>
      <c r="BNK216" s="34"/>
      <c r="BNL216" s="34"/>
      <c r="BNM216" s="34"/>
      <c r="BNN216" s="34"/>
      <c r="BNO216" s="34"/>
      <c r="BNP216" s="34"/>
      <c r="BNQ216" s="34"/>
      <c r="BNR216" s="34"/>
      <c r="BNS216" s="34"/>
      <c r="BNT216" s="34"/>
      <c r="BNU216" s="34"/>
      <c r="BNV216" s="34"/>
      <c r="BNW216" s="34"/>
      <c r="BNX216" s="34"/>
      <c r="BNY216" s="34"/>
      <c r="BNZ216" s="34"/>
      <c r="BOA216" s="34"/>
      <c r="BOB216" s="34"/>
      <c r="BOC216" s="34"/>
      <c r="BOD216" s="34"/>
      <c r="BOE216" s="34"/>
      <c r="BOF216" s="34"/>
      <c r="BOG216" s="34"/>
      <c r="BOH216" s="34"/>
      <c r="BOI216" s="34"/>
      <c r="BOJ216" s="34"/>
      <c r="BOK216" s="34"/>
      <c r="BOL216" s="34"/>
      <c r="BOM216" s="34"/>
      <c r="BON216" s="34"/>
      <c r="BOO216" s="34"/>
      <c r="BOP216" s="34"/>
      <c r="BOQ216" s="34"/>
      <c r="BOR216" s="34"/>
      <c r="BOS216" s="34"/>
      <c r="BOT216" s="34"/>
      <c r="BOU216" s="34"/>
      <c r="BOV216" s="34"/>
      <c r="BOW216" s="34"/>
      <c r="BOX216" s="34"/>
      <c r="BOY216" s="34"/>
      <c r="BOZ216" s="34"/>
      <c r="BPA216" s="34"/>
      <c r="BPB216" s="34"/>
      <c r="BPC216" s="34"/>
      <c r="BPD216" s="34"/>
      <c r="BPE216" s="34"/>
      <c r="BPF216" s="34"/>
      <c r="BPG216" s="34"/>
      <c r="BPH216" s="34"/>
      <c r="BPI216" s="34"/>
      <c r="BPJ216" s="34"/>
      <c r="BPK216" s="34"/>
      <c r="BPL216" s="34"/>
      <c r="BPM216" s="34"/>
      <c r="BPN216" s="34"/>
      <c r="BPO216" s="34"/>
      <c r="BPP216" s="34"/>
      <c r="BPQ216" s="34"/>
      <c r="BPR216" s="34"/>
      <c r="BPS216" s="34"/>
      <c r="BPT216" s="34"/>
      <c r="BPU216" s="34"/>
      <c r="BPV216" s="34"/>
      <c r="BPW216" s="34"/>
      <c r="BPX216" s="34"/>
      <c r="BPY216" s="34"/>
      <c r="BPZ216" s="34"/>
      <c r="BQA216" s="34"/>
      <c r="BQB216" s="34"/>
      <c r="BQC216" s="34"/>
      <c r="BQD216" s="34"/>
      <c r="BQE216" s="34"/>
      <c r="BQF216" s="34"/>
      <c r="BQG216" s="34"/>
      <c r="BQH216" s="34"/>
      <c r="BQI216" s="34"/>
      <c r="BQJ216" s="34"/>
      <c r="BQK216" s="34"/>
      <c r="BQL216" s="34"/>
      <c r="BQM216" s="34"/>
      <c r="BQN216" s="34"/>
      <c r="BQO216" s="34"/>
      <c r="BQP216" s="34"/>
      <c r="BQQ216" s="34"/>
      <c r="BQR216" s="34"/>
      <c r="BQS216" s="34"/>
      <c r="BQT216" s="34"/>
      <c r="BQU216" s="34"/>
      <c r="BQV216" s="34"/>
      <c r="BQW216" s="34"/>
      <c r="BQX216" s="34"/>
      <c r="BQY216" s="34"/>
      <c r="BQZ216" s="34"/>
      <c r="BRA216" s="34"/>
      <c r="BRB216" s="34"/>
      <c r="BRC216" s="34"/>
      <c r="BRD216" s="34"/>
      <c r="BRE216" s="34"/>
      <c r="BRF216" s="34"/>
      <c r="BRG216" s="34"/>
      <c r="BRH216" s="34"/>
      <c r="BRI216" s="34"/>
      <c r="BRJ216" s="34"/>
      <c r="BRK216" s="34"/>
      <c r="BRL216" s="34"/>
      <c r="BRM216" s="34"/>
      <c r="BRN216" s="34"/>
      <c r="BRO216" s="34"/>
      <c r="BRP216" s="34"/>
      <c r="BRQ216" s="34"/>
      <c r="BRR216" s="34"/>
      <c r="BRS216" s="34"/>
      <c r="BRT216" s="34"/>
      <c r="BRU216" s="34"/>
      <c r="BRV216" s="34"/>
      <c r="BRW216" s="34"/>
      <c r="BRX216" s="34"/>
      <c r="BRY216" s="34"/>
      <c r="BRZ216" s="34"/>
      <c r="BSA216" s="34"/>
      <c r="BSB216" s="34"/>
      <c r="BSC216" s="34"/>
      <c r="BSD216" s="34"/>
      <c r="BSE216" s="34"/>
      <c r="BSF216" s="34"/>
      <c r="BSG216" s="34"/>
      <c r="BSH216" s="34"/>
      <c r="BSI216" s="34"/>
      <c r="BSJ216" s="34"/>
      <c r="BSK216" s="34"/>
      <c r="BSL216" s="34"/>
      <c r="BSM216" s="34"/>
      <c r="BSN216" s="34"/>
      <c r="BSO216" s="34"/>
      <c r="BSP216" s="34"/>
      <c r="BSQ216" s="34"/>
      <c r="BSR216" s="34"/>
      <c r="BSS216" s="34"/>
      <c r="BST216" s="34"/>
      <c r="BSU216" s="34"/>
      <c r="BSV216" s="34"/>
      <c r="BSW216" s="34"/>
      <c r="BSX216" s="34"/>
      <c r="BSY216" s="34"/>
      <c r="BSZ216" s="34"/>
      <c r="BTA216" s="34"/>
      <c r="BTB216" s="34"/>
      <c r="BTC216" s="34"/>
      <c r="BTD216" s="34"/>
      <c r="BTE216" s="34"/>
      <c r="BTF216" s="34"/>
      <c r="BTG216" s="34"/>
      <c r="BTH216" s="34"/>
      <c r="BTI216" s="34"/>
      <c r="BTJ216" s="34"/>
      <c r="BTK216" s="34"/>
      <c r="BTL216" s="34"/>
      <c r="BTM216" s="34"/>
      <c r="BTN216" s="34"/>
      <c r="BTO216" s="34"/>
      <c r="BTP216" s="34"/>
      <c r="BTQ216" s="34"/>
      <c r="BTR216" s="34"/>
      <c r="BTS216" s="34"/>
      <c r="BTT216" s="34"/>
      <c r="BTU216" s="34"/>
      <c r="BTV216" s="34"/>
      <c r="BTW216" s="34"/>
      <c r="BTX216" s="34"/>
      <c r="BTY216" s="34"/>
      <c r="BTZ216" s="34"/>
      <c r="BUA216" s="34"/>
      <c r="BUB216" s="34"/>
      <c r="BUC216" s="34"/>
      <c r="BUD216" s="34"/>
      <c r="BUE216" s="34"/>
      <c r="BUF216" s="34"/>
      <c r="BUG216" s="34"/>
      <c r="BUH216" s="34"/>
      <c r="BUI216" s="34"/>
      <c r="BUJ216" s="34"/>
      <c r="BUK216" s="34"/>
      <c r="BUL216" s="34"/>
      <c r="BUM216" s="34"/>
      <c r="BUN216" s="34"/>
      <c r="BUO216" s="34"/>
      <c r="BUP216" s="34"/>
      <c r="BUQ216" s="34"/>
      <c r="BUR216" s="34"/>
      <c r="BUS216" s="34"/>
      <c r="BUT216" s="34"/>
      <c r="BUU216" s="34"/>
      <c r="BUV216" s="34"/>
      <c r="BUW216" s="34"/>
      <c r="BUX216" s="34"/>
      <c r="BUY216" s="34"/>
      <c r="BUZ216" s="34"/>
      <c r="BVA216" s="34"/>
      <c r="BVB216" s="34"/>
      <c r="BVC216" s="34"/>
      <c r="BVD216" s="34"/>
      <c r="BVE216" s="34"/>
      <c r="BVF216" s="34"/>
      <c r="BVG216" s="34"/>
      <c r="BVH216" s="34"/>
      <c r="BVI216" s="34"/>
      <c r="BVJ216" s="34"/>
      <c r="BVK216" s="34"/>
      <c r="BVL216" s="34"/>
      <c r="BVM216" s="34"/>
      <c r="BVN216" s="34"/>
      <c r="BVO216" s="34"/>
      <c r="BVP216" s="34"/>
      <c r="BVQ216" s="34"/>
      <c r="BVR216" s="34"/>
      <c r="BVS216" s="34"/>
      <c r="BVT216" s="34"/>
      <c r="BVU216" s="34"/>
      <c r="BVV216" s="34"/>
      <c r="BVW216" s="34"/>
      <c r="BVX216" s="34"/>
      <c r="BVY216" s="34"/>
      <c r="BVZ216" s="34"/>
      <c r="BWA216" s="34"/>
      <c r="BWB216" s="34"/>
      <c r="BWC216" s="34"/>
      <c r="BWD216" s="34"/>
      <c r="BWE216" s="34"/>
      <c r="BWF216" s="34"/>
      <c r="BWG216" s="34"/>
      <c r="BWH216" s="34"/>
      <c r="BWI216" s="34"/>
      <c r="BWJ216" s="34"/>
      <c r="BWK216" s="34"/>
      <c r="BWL216" s="34"/>
      <c r="BWM216" s="34"/>
      <c r="BWN216" s="34"/>
      <c r="BWO216" s="34"/>
      <c r="BWP216" s="34"/>
      <c r="BWQ216" s="34"/>
      <c r="BWR216" s="34"/>
      <c r="BWS216" s="34"/>
      <c r="BWT216" s="34"/>
      <c r="BWU216" s="34"/>
      <c r="BWV216" s="34"/>
      <c r="BWW216" s="34"/>
      <c r="BWX216" s="34"/>
      <c r="BWY216" s="34"/>
      <c r="BWZ216" s="34"/>
      <c r="BXA216" s="34"/>
      <c r="BXB216" s="34"/>
      <c r="BXC216" s="34"/>
      <c r="BXD216" s="34"/>
      <c r="BXE216" s="34"/>
      <c r="BXF216" s="34"/>
      <c r="BXG216" s="34"/>
      <c r="BXH216" s="34"/>
      <c r="BXI216" s="34"/>
      <c r="BXJ216" s="34"/>
      <c r="BXK216" s="34"/>
      <c r="BXL216" s="34"/>
      <c r="BXM216" s="34"/>
      <c r="BXN216" s="34"/>
      <c r="BXO216" s="34"/>
      <c r="BXP216" s="34"/>
      <c r="BXQ216" s="34"/>
      <c r="BXR216" s="34"/>
      <c r="BXS216" s="34"/>
      <c r="BXT216" s="34"/>
      <c r="BXU216" s="34"/>
      <c r="BXV216" s="34"/>
      <c r="BXW216" s="34"/>
      <c r="BXX216" s="34"/>
      <c r="BXY216" s="34"/>
      <c r="BXZ216" s="34"/>
      <c r="BYA216" s="34"/>
      <c r="BYB216" s="34"/>
      <c r="BYC216" s="34"/>
      <c r="BYD216" s="34"/>
      <c r="BYE216" s="34"/>
      <c r="BYF216" s="34"/>
      <c r="BYG216" s="34"/>
      <c r="BYH216" s="34"/>
      <c r="BYI216" s="34"/>
      <c r="BYJ216" s="34"/>
      <c r="BYK216" s="34"/>
      <c r="BYL216" s="34"/>
      <c r="BYM216" s="34"/>
      <c r="BYN216" s="34"/>
      <c r="BYO216" s="34"/>
      <c r="BYP216" s="34"/>
      <c r="BYQ216" s="34"/>
      <c r="BYR216" s="34"/>
      <c r="BYS216" s="34"/>
      <c r="BYT216" s="34"/>
      <c r="BYU216" s="34"/>
      <c r="BYV216" s="34"/>
      <c r="BYW216" s="34"/>
      <c r="BYX216" s="34"/>
      <c r="BYY216" s="34"/>
      <c r="BYZ216" s="34"/>
      <c r="BZA216" s="34"/>
      <c r="BZB216" s="34"/>
      <c r="BZC216" s="34"/>
      <c r="BZD216" s="34"/>
      <c r="BZE216" s="34"/>
      <c r="BZF216" s="34"/>
      <c r="BZG216" s="34"/>
      <c r="BZH216" s="34"/>
      <c r="BZI216" s="34"/>
      <c r="BZJ216" s="34"/>
      <c r="BZK216" s="34"/>
      <c r="BZL216" s="34"/>
      <c r="BZM216" s="34"/>
      <c r="BZN216" s="34"/>
      <c r="BZO216" s="34"/>
      <c r="BZP216" s="34"/>
      <c r="BZQ216" s="34"/>
      <c r="BZR216" s="34"/>
      <c r="BZS216" s="34"/>
      <c r="BZT216" s="34"/>
      <c r="BZU216" s="34"/>
      <c r="BZV216" s="34"/>
      <c r="BZW216" s="34"/>
      <c r="BZX216" s="34"/>
      <c r="BZY216" s="34"/>
      <c r="BZZ216" s="34"/>
      <c r="CAA216" s="34"/>
      <c r="CAB216" s="34"/>
      <c r="CAC216" s="34"/>
      <c r="CAD216" s="34"/>
      <c r="CAE216" s="34"/>
      <c r="CAF216" s="34"/>
      <c r="CAG216" s="34"/>
      <c r="CAH216" s="34"/>
      <c r="CAI216" s="34"/>
      <c r="CAJ216" s="34"/>
      <c r="CAK216" s="34"/>
      <c r="CAL216" s="34"/>
      <c r="CAM216" s="34"/>
      <c r="CAN216" s="34"/>
      <c r="CAO216" s="34"/>
      <c r="CAP216" s="34"/>
      <c r="CAQ216" s="34"/>
      <c r="CAR216" s="34"/>
      <c r="CAS216" s="34"/>
      <c r="CAT216" s="34"/>
      <c r="CAU216" s="34"/>
      <c r="CAV216" s="34"/>
      <c r="CAW216" s="34"/>
      <c r="CAX216" s="34"/>
      <c r="CAY216" s="34"/>
      <c r="CAZ216" s="34"/>
      <c r="CBA216" s="34"/>
      <c r="CBB216" s="34"/>
      <c r="CBC216" s="34"/>
      <c r="CBD216" s="34"/>
      <c r="CBE216" s="34"/>
      <c r="CBF216" s="34"/>
      <c r="CBG216" s="34"/>
      <c r="CBH216" s="34"/>
      <c r="CBI216" s="34"/>
      <c r="CBJ216" s="34"/>
      <c r="CBK216" s="34"/>
      <c r="CBL216" s="34"/>
      <c r="CBM216" s="34"/>
      <c r="CBN216" s="34"/>
      <c r="CBO216" s="34"/>
      <c r="CBP216" s="34"/>
      <c r="CBQ216" s="34"/>
      <c r="CBR216" s="34"/>
      <c r="CBS216" s="34"/>
      <c r="CBT216" s="34"/>
      <c r="CBU216" s="34"/>
      <c r="CBV216" s="34"/>
      <c r="CBW216" s="34"/>
      <c r="CBX216" s="34"/>
      <c r="CBY216" s="34"/>
      <c r="CBZ216" s="34"/>
      <c r="CCA216" s="34"/>
      <c r="CCB216" s="34"/>
      <c r="CCC216" s="34"/>
      <c r="CCD216" s="34"/>
      <c r="CCE216" s="34"/>
      <c r="CCF216" s="34"/>
      <c r="CCG216" s="34"/>
      <c r="CCH216" s="34"/>
      <c r="CCI216" s="34"/>
      <c r="CCJ216" s="34"/>
      <c r="CCK216" s="34"/>
      <c r="CCL216" s="34"/>
      <c r="CCM216" s="34"/>
      <c r="CCN216" s="34"/>
      <c r="CCO216" s="34"/>
      <c r="CCP216" s="34"/>
      <c r="CCQ216" s="34"/>
      <c r="CCR216" s="34"/>
      <c r="CCS216" s="34"/>
      <c r="CCT216" s="34"/>
      <c r="CCU216" s="34"/>
      <c r="CCV216" s="34"/>
      <c r="CCW216" s="34"/>
      <c r="CCX216" s="34"/>
      <c r="CCY216" s="34"/>
      <c r="CCZ216" s="34"/>
      <c r="CDA216" s="34"/>
      <c r="CDB216" s="34"/>
      <c r="CDC216" s="34"/>
      <c r="CDD216" s="34"/>
      <c r="CDE216" s="34"/>
      <c r="CDF216" s="34"/>
      <c r="CDG216" s="34"/>
      <c r="CDH216" s="34"/>
      <c r="CDI216" s="34"/>
      <c r="CDJ216" s="34"/>
      <c r="CDK216" s="34"/>
      <c r="CDL216" s="34"/>
      <c r="CDM216" s="34"/>
      <c r="CDN216" s="34"/>
      <c r="CDO216" s="34"/>
      <c r="CDP216" s="34"/>
      <c r="CDQ216" s="34"/>
      <c r="CDR216" s="34"/>
      <c r="CDS216" s="34"/>
      <c r="CDT216" s="34"/>
      <c r="CDU216" s="34"/>
      <c r="CDV216" s="34"/>
      <c r="CDW216" s="34"/>
      <c r="CDX216" s="34"/>
      <c r="CDY216" s="34"/>
      <c r="CDZ216" s="34"/>
      <c r="CEA216" s="34"/>
      <c r="CEB216" s="34"/>
      <c r="CEC216" s="34"/>
      <c r="CED216" s="34"/>
      <c r="CEE216" s="34"/>
      <c r="CEF216" s="34"/>
      <c r="CEG216" s="34"/>
      <c r="CEH216" s="34"/>
      <c r="CEI216" s="34"/>
      <c r="CEJ216" s="34"/>
      <c r="CEK216" s="34"/>
      <c r="CEL216" s="34"/>
      <c r="CEM216" s="34"/>
      <c r="CEN216" s="34"/>
      <c r="CEO216" s="34"/>
      <c r="CEP216" s="34"/>
      <c r="CEQ216" s="34"/>
      <c r="CER216" s="34"/>
      <c r="CES216" s="34"/>
      <c r="CET216" s="34"/>
      <c r="CEU216" s="34"/>
      <c r="CEV216" s="34"/>
      <c r="CEW216" s="34"/>
      <c r="CEX216" s="34"/>
      <c r="CEY216" s="34"/>
      <c r="CEZ216" s="34"/>
      <c r="CFA216" s="34"/>
      <c r="CFB216" s="34"/>
      <c r="CFC216" s="34"/>
      <c r="CFD216" s="34"/>
      <c r="CFE216" s="34"/>
      <c r="CFF216" s="34"/>
      <c r="CFG216" s="34"/>
      <c r="CFH216" s="34"/>
      <c r="CFI216" s="34"/>
      <c r="CFJ216" s="34"/>
      <c r="CFK216" s="34"/>
      <c r="CFL216" s="34"/>
      <c r="CFM216" s="34"/>
      <c r="CFN216" s="34"/>
      <c r="CFO216" s="34"/>
      <c r="CFP216" s="34"/>
      <c r="CFQ216" s="34"/>
      <c r="CFR216" s="34"/>
      <c r="CFS216" s="34"/>
      <c r="CFT216" s="34"/>
      <c r="CFU216" s="34"/>
      <c r="CFV216" s="34"/>
      <c r="CFW216" s="34"/>
      <c r="CFX216" s="34"/>
      <c r="CFY216" s="34"/>
      <c r="CFZ216" s="34"/>
      <c r="CGA216" s="34"/>
      <c r="CGB216" s="34"/>
      <c r="CGC216" s="34"/>
      <c r="CGD216" s="34"/>
      <c r="CGE216" s="34"/>
      <c r="CGF216" s="34"/>
      <c r="CGG216" s="34"/>
      <c r="CGH216" s="34"/>
      <c r="CGI216" s="34"/>
      <c r="CGJ216" s="34"/>
      <c r="CGK216" s="34"/>
      <c r="CGL216" s="34"/>
      <c r="CGM216" s="34"/>
      <c r="CGN216" s="34"/>
      <c r="CGO216" s="34"/>
      <c r="CGP216" s="34"/>
      <c r="CGQ216" s="34"/>
      <c r="CGR216" s="34"/>
      <c r="CGS216" s="34"/>
      <c r="CGT216" s="34"/>
      <c r="CGU216" s="34"/>
      <c r="CGV216" s="34"/>
      <c r="CGW216" s="34"/>
      <c r="CGX216" s="34"/>
      <c r="CGY216" s="34"/>
      <c r="CGZ216" s="34"/>
      <c r="CHA216" s="34"/>
      <c r="CHB216" s="34"/>
      <c r="CHC216" s="34"/>
      <c r="CHD216" s="34"/>
      <c r="CHE216" s="34"/>
      <c r="CHF216" s="34"/>
      <c r="CHG216" s="34"/>
      <c r="CHH216" s="34"/>
      <c r="CHI216" s="34"/>
      <c r="CHJ216" s="34"/>
      <c r="CHK216" s="34"/>
      <c r="CHL216" s="34"/>
      <c r="CHM216" s="34"/>
      <c r="CHN216" s="34"/>
      <c r="CHO216" s="34"/>
      <c r="CHP216" s="34"/>
      <c r="CHQ216" s="34"/>
      <c r="CHR216" s="34"/>
      <c r="CHS216" s="34"/>
      <c r="CHT216" s="34"/>
      <c r="CHU216" s="34"/>
      <c r="CHV216" s="34"/>
      <c r="CHW216" s="34"/>
      <c r="CHX216" s="34"/>
      <c r="CHY216" s="34"/>
      <c r="CHZ216" s="34"/>
      <c r="CIA216" s="34"/>
      <c r="CIB216" s="34"/>
      <c r="CIC216" s="34"/>
      <c r="CID216" s="34"/>
      <c r="CIE216" s="34"/>
      <c r="CIF216" s="34"/>
      <c r="CIG216" s="34"/>
      <c r="CIH216" s="34"/>
      <c r="CII216" s="34"/>
      <c r="CIJ216" s="34"/>
      <c r="CIK216" s="34"/>
      <c r="CIL216" s="34"/>
      <c r="CIM216" s="34"/>
      <c r="CIN216" s="34"/>
      <c r="CIO216" s="34"/>
      <c r="CIP216" s="34"/>
      <c r="CIQ216" s="34"/>
      <c r="CIR216" s="34"/>
      <c r="CIS216" s="34"/>
      <c r="CIT216" s="34"/>
      <c r="CIU216" s="34"/>
      <c r="CIV216" s="34"/>
      <c r="CIW216" s="34"/>
      <c r="CIX216" s="34"/>
      <c r="CIY216" s="34"/>
      <c r="CIZ216" s="34"/>
      <c r="CJA216" s="34"/>
      <c r="CJB216" s="34"/>
      <c r="CJC216" s="34"/>
      <c r="CJD216" s="34"/>
      <c r="CJE216" s="34"/>
      <c r="CJF216" s="34"/>
      <c r="CJG216" s="34"/>
      <c r="CJH216" s="34"/>
      <c r="CJI216" s="34"/>
      <c r="CJJ216" s="34"/>
      <c r="CJK216" s="34"/>
      <c r="CJL216" s="34"/>
      <c r="CJM216" s="34"/>
      <c r="CJN216" s="34"/>
      <c r="CJO216" s="34"/>
      <c r="CJP216" s="34"/>
      <c r="CJQ216" s="34"/>
      <c r="CJR216" s="34"/>
      <c r="CJS216" s="34"/>
      <c r="CJT216" s="34"/>
      <c r="CJU216" s="34"/>
      <c r="CJV216" s="34"/>
      <c r="CJW216" s="34"/>
      <c r="CJX216" s="34"/>
      <c r="CJY216" s="34"/>
      <c r="CJZ216" s="34"/>
      <c r="CKA216" s="34"/>
      <c r="CKB216" s="34"/>
      <c r="CKC216" s="34"/>
      <c r="CKD216" s="34"/>
      <c r="CKE216" s="34"/>
      <c r="CKF216" s="34"/>
      <c r="CKG216" s="34"/>
      <c r="CKH216" s="34"/>
      <c r="CKI216" s="34"/>
      <c r="CKJ216" s="34"/>
      <c r="CKK216" s="34"/>
      <c r="CKL216" s="34"/>
      <c r="CKM216" s="34"/>
      <c r="CKN216" s="34"/>
      <c r="CKO216" s="34"/>
      <c r="CKP216" s="34"/>
      <c r="CKQ216" s="34"/>
      <c r="CKR216" s="34"/>
      <c r="CKS216" s="34"/>
      <c r="CKT216" s="34"/>
      <c r="CKU216" s="34"/>
      <c r="CKV216" s="34"/>
      <c r="CKW216" s="34"/>
      <c r="CKX216" s="34"/>
      <c r="CKY216" s="34"/>
      <c r="CKZ216" s="34"/>
      <c r="CLA216" s="34"/>
      <c r="CLB216" s="34"/>
      <c r="CLC216" s="34"/>
      <c r="CLD216" s="34"/>
      <c r="CLE216" s="34"/>
      <c r="CLF216" s="34"/>
      <c r="CLG216" s="34"/>
      <c r="CLH216" s="34"/>
      <c r="CLI216" s="34"/>
      <c r="CLJ216" s="34"/>
      <c r="CLK216" s="34"/>
      <c r="CLL216" s="34"/>
      <c r="CLM216" s="34"/>
      <c r="CLN216" s="34"/>
      <c r="CLO216" s="34"/>
      <c r="CLP216" s="34"/>
      <c r="CLQ216" s="34"/>
      <c r="CLR216" s="34"/>
      <c r="CLS216" s="34"/>
      <c r="CLT216" s="34"/>
      <c r="CLU216" s="34"/>
      <c r="CLV216" s="34"/>
      <c r="CLW216" s="34"/>
      <c r="CLX216" s="34"/>
      <c r="CLY216" s="34"/>
      <c r="CLZ216" s="34"/>
      <c r="CMA216" s="34"/>
      <c r="CMB216" s="34"/>
      <c r="CMC216" s="34"/>
      <c r="CMD216" s="34"/>
      <c r="CME216" s="34"/>
      <c r="CMF216" s="34"/>
      <c r="CMG216" s="34"/>
      <c r="CMH216" s="34"/>
      <c r="CMI216" s="34"/>
      <c r="CMJ216" s="34"/>
      <c r="CMK216" s="34"/>
      <c r="CML216" s="34"/>
      <c r="CMM216" s="34"/>
      <c r="CMN216" s="34"/>
      <c r="CMO216" s="34"/>
      <c r="CMP216" s="34"/>
      <c r="CMQ216" s="34"/>
      <c r="CMR216" s="34"/>
      <c r="CMS216" s="34"/>
      <c r="CMT216" s="34"/>
      <c r="CMU216" s="34"/>
      <c r="CMV216" s="34"/>
      <c r="CMW216" s="34"/>
      <c r="CMX216" s="34"/>
      <c r="CMY216" s="34"/>
      <c r="CMZ216" s="34"/>
      <c r="CNA216" s="34"/>
      <c r="CNB216" s="34"/>
      <c r="CNC216" s="34"/>
      <c r="CND216" s="34"/>
      <c r="CNE216" s="34"/>
      <c r="CNF216" s="34"/>
      <c r="CNG216" s="34"/>
      <c r="CNH216" s="34"/>
      <c r="CNI216" s="34"/>
      <c r="CNJ216" s="34"/>
      <c r="CNK216" s="34"/>
      <c r="CNL216" s="34"/>
      <c r="CNM216" s="34"/>
      <c r="CNN216" s="34"/>
      <c r="CNO216" s="34"/>
      <c r="CNP216" s="34"/>
      <c r="CNQ216" s="34"/>
      <c r="CNR216" s="34"/>
      <c r="CNS216" s="34"/>
      <c r="CNT216" s="34"/>
      <c r="CNU216" s="34"/>
      <c r="CNV216" s="34"/>
      <c r="CNW216" s="34"/>
      <c r="CNX216" s="34"/>
      <c r="CNY216" s="34"/>
      <c r="CNZ216" s="34"/>
      <c r="COA216" s="34"/>
      <c r="COB216" s="34"/>
      <c r="COC216" s="34"/>
      <c r="COD216" s="34"/>
      <c r="COE216" s="34"/>
      <c r="COF216" s="34"/>
      <c r="COG216" s="34"/>
      <c r="COH216" s="34"/>
      <c r="COI216" s="34"/>
      <c r="COJ216" s="34"/>
      <c r="COK216" s="34"/>
      <c r="COL216" s="34"/>
      <c r="COM216" s="34"/>
      <c r="CON216" s="34"/>
      <c r="COO216" s="34"/>
      <c r="COP216" s="34"/>
      <c r="COQ216" s="34"/>
      <c r="COR216" s="34"/>
      <c r="COS216" s="34"/>
      <c r="COT216" s="34"/>
      <c r="COU216" s="34"/>
      <c r="COV216" s="34"/>
      <c r="COW216" s="34"/>
      <c r="COX216" s="34"/>
      <c r="COY216" s="34"/>
      <c r="COZ216" s="34"/>
      <c r="CPA216" s="34"/>
      <c r="CPB216" s="34"/>
      <c r="CPC216" s="34"/>
      <c r="CPD216" s="34"/>
      <c r="CPE216" s="34"/>
      <c r="CPF216" s="34"/>
      <c r="CPG216" s="34"/>
      <c r="CPH216" s="34"/>
      <c r="CPI216" s="34"/>
      <c r="CPJ216" s="34"/>
      <c r="CPK216" s="34"/>
      <c r="CPL216" s="34"/>
      <c r="CPM216" s="34"/>
      <c r="CPN216" s="34"/>
      <c r="CPO216" s="34"/>
      <c r="CPP216" s="34"/>
      <c r="CPQ216" s="34"/>
      <c r="CPR216" s="34"/>
      <c r="CPS216" s="34"/>
      <c r="CPT216" s="34"/>
      <c r="CPU216" s="34"/>
      <c r="CPV216" s="34"/>
      <c r="CPW216" s="34"/>
      <c r="CPX216" s="34"/>
      <c r="CPY216" s="34"/>
      <c r="CPZ216" s="34"/>
      <c r="CQA216" s="34"/>
      <c r="CQB216" s="34"/>
      <c r="CQC216" s="34"/>
      <c r="CQD216" s="34"/>
      <c r="CQE216" s="34"/>
      <c r="CQF216" s="34"/>
      <c r="CQG216" s="34"/>
      <c r="CQH216" s="34"/>
      <c r="CQI216" s="34"/>
      <c r="CQJ216" s="34"/>
      <c r="CQK216" s="34"/>
      <c r="CQL216" s="34"/>
      <c r="CQM216" s="34"/>
      <c r="CQN216" s="34"/>
      <c r="CQO216" s="34"/>
      <c r="CQP216" s="34"/>
      <c r="CQQ216" s="34"/>
      <c r="CQR216" s="34"/>
      <c r="CQS216" s="34"/>
      <c r="CQT216" s="34"/>
      <c r="CQU216" s="34"/>
      <c r="CQV216" s="34"/>
      <c r="CQW216" s="34"/>
      <c r="CQX216" s="34"/>
      <c r="CQY216" s="34"/>
      <c r="CQZ216" s="34"/>
      <c r="CRA216" s="34"/>
      <c r="CRB216" s="34"/>
      <c r="CRC216" s="34"/>
      <c r="CRD216" s="34"/>
      <c r="CRE216" s="34"/>
      <c r="CRF216" s="34"/>
      <c r="CRG216" s="34"/>
      <c r="CRH216" s="34"/>
      <c r="CRI216" s="34"/>
      <c r="CRJ216" s="34"/>
      <c r="CRK216" s="34"/>
      <c r="CRL216" s="34"/>
      <c r="CRM216" s="34"/>
      <c r="CRN216" s="34"/>
      <c r="CRO216" s="34"/>
      <c r="CRP216" s="34"/>
      <c r="CRQ216" s="34"/>
      <c r="CRR216" s="34"/>
      <c r="CRS216" s="34"/>
      <c r="CRT216" s="34"/>
      <c r="CRU216" s="34"/>
      <c r="CRV216" s="34"/>
      <c r="CRW216" s="34"/>
      <c r="CRX216" s="34"/>
      <c r="CRY216" s="34"/>
      <c r="CRZ216" s="34"/>
      <c r="CSA216" s="34"/>
      <c r="CSB216" s="34"/>
      <c r="CSC216" s="34"/>
      <c r="CSD216" s="34"/>
      <c r="CSE216" s="34"/>
      <c r="CSF216" s="34"/>
      <c r="CSG216" s="34"/>
      <c r="CSH216" s="34"/>
      <c r="CSI216" s="34"/>
      <c r="CSJ216" s="34"/>
      <c r="CSK216" s="34"/>
      <c r="CSL216" s="34"/>
      <c r="CSM216" s="34"/>
      <c r="CSN216" s="34"/>
      <c r="CSO216" s="34"/>
      <c r="CSP216" s="34"/>
      <c r="CSQ216" s="34"/>
      <c r="CSR216" s="34"/>
      <c r="CSS216" s="34"/>
      <c r="CST216" s="34"/>
      <c r="CSU216" s="34"/>
      <c r="CSV216" s="34"/>
      <c r="CSW216" s="34"/>
      <c r="CSX216" s="34"/>
      <c r="CSY216" s="34"/>
      <c r="CSZ216" s="34"/>
      <c r="CTA216" s="34"/>
      <c r="CTB216" s="34"/>
      <c r="CTC216" s="34"/>
      <c r="CTD216" s="34"/>
      <c r="CTE216" s="34"/>
      <c r="CTF216" s="34"/>
      <c r="CTG216" s="34"/>
      <c r="CTH216" s="34"/>
      <c r="CTI216" s="34"/>
      <c r="CTJ216" s="34"/>
      <c r="CTK216" s="34"/>
      <c r="CTL216" s="34"/>
      <c r="CTM216" s="34"/>
      <c r="CTN216" s="34"/>
      <c r="CTO216" s="34"/>
      <c r="CTP216" s="34"/>
      <c r="CTQ216" s="34"/>
      <c r="CTR216" s="34"/>
      <c r="CTS216" s="34"/>
      <c r="CTT216" s="34"/>
      <c r="CTU216" s="34"/>
      <c r="CTV216" s="34"/>
      <c r="CTW216" s="34"/>
      <c r="CTX216" s="34"/>
      <c r="CTY216" s="34"/>
      <c r="CTZ216" s="34"/>
      <c r="CUA216" s="34"/>
      <c r="CUB216" s="34"/>
      <c r="CUC216" s="34"/>
      <c r="CUD216" s="34"/>
      <c r="CUE216" s="34"/>
      <c r="CUF216" s="34"/>
      <c r="CUG216" s="34"/>
      <c r="CUH216" s="34"/>
      <c r="CUI216" s="34"/>
      <c r="CUJ216" s="34"/>
      <c r="CUK216" s="34"/>
      <c r="CUL216" s="34"/>
      <c r="CUM216" s="34"/>
      <c r="CUN216" s="34"/>
      <c r="CUO216" s="34"/>
      <c r="CUP216" s="34"/>
      <c r="CUQ216" s="34"/>
      <c r="CUR216" s="34"/>
      <c r="CUS216" s="34"/>
      <c r="CUT216" s="34"/>
      <c r="CUU216" s="34"/>
      <c r="CUV216" s="34"/>
      <c r="CUW216" s="34"/>
      <c r="CUX216" s="34"/>
      <c r="CUY216" s="34"/>
      <c r="CUZ216" s="34"/>
      <c r="CVA216" s="34"/>
      <c r="CVB216" s="34"/>
      <c r="CVC216" s="34"/>
      <c r="CVD216" s="34"/>
      <c r="CVE216" s="34"/>
      <c r="CVF216" s="34"/>
      <c r="CVG216" s="34"/>
      <c r="CVH216" s="34"/>
      <c r="CVI216" s="34"/>
      <c r="CVJ216" s="34"/>
      <c r="CVK216" s="34"/>
      <c r="CVL216" s="34"/>
      <c r="CVM216" s="34"/>
      <c r="CVN216" s="34"/>
      <c r="CVO216" s="34"/>
      <c r="CVP216" s="34"/>
      <c r="CVQ216" s="34"/>
      <c r="CVR216" s="34"/>
      <c r="CVS216" s="34"/>
      <c r="CVT216" s="34"/>
      <c r="CVU216" s="34"/>
      <c r="CVV216" s="34"/>
      <c r="CVW216" s="34"/>
      <c r="CVX216" s="34"/>
      <c r="CVY216" s="34"/>
      <c r="CVZ216" s="34"/>
      <c r="CWA216" s="34"/>
      <c r="CWB216" s="34"/>
      <c r="CWC216" s="34"/>
      <c r="CWD216" s="34"/>
      <c r="CWE216" s="34"/>
      <c r="CWF216" s="34"/>
      <c r="CWG216" s="34"/>
      <c r="CWH216" s="34"/>
      <c r="CWI216" s="34"/>
      <c r="CWJ216" s="34"/>
      <c r="CWK216" s="34"/>
      <c r="CWL216" s="34"/>
      <c r="CWM216" s="34"/>
      <c r="CWN216" s="34"/>
      <c r="CWO216" s="34"/>
      <c r="CWP216" s="34"/>
      <c r="CWQ216" s="34"/>
      <c r="CWR216" s="34"/>
      <c r="CWS216" s="34"/>
      <c r="CWT216" s="34"/>
      <c r="CWU216" s="34"/>
      <c r="CWV216" s="34"/>
      <c r="CWW216" s="34"/>
      <c r="CWX216" s="34"/>
      <c r="CWY216" s="34"/>
      <c r="CWZ216" s="34"/>
      <c r="CXA216" s="34"/>
      <c r="CXB216" s="34"/>
      <c r="CXC216" s="34"/>
      <c r="CXD216" s="34"/>
      <c r="CXE216" s="34"/>
      <c r="CXF216" s="34"/>
      <c r="CXG216" s="34"/>
      <c r="CXH216" s="34"/>
      <c r="CXI216" s="34"/>
      <c r="CXJ216" s="34"/>
      <c r="CXK216" s="34"/>
      <c r="CXL216" s="34"/>
      <c r="CXM216" s="34"/>
      <c r="CXN216" s="34"/>
      <c r="CXO216" s="34"/>
      <c r="CXP216" s="34"/>
      <c r="CXQ216" s="34"/>
      <c r="CXR216" s="34"/>
      <c r="CXS216" s="34"/>
      <c r="CXT216" s="34"/>
      <c r="CXU216" s="34"/>
      <c r="CXV216" s="34"/>
      <c r="CXW216" s="34"/>
      <c r="CXX216" s="34"/>
      <c r="CXY216" s="34"/>
      <c r="CXZ216" s="34"/>
      <c r="CYA216" s="34"/>
      <c r="CYB216" s="34"/>
      <c r="CYC216" s="34"/>
      <c r="CYD216" s="34"/>
      <c r="CYE216" s="34"/>
      <c r="CYF216" s="34"/>
      <c r="CYG216" s="34"/>
      <c r="CYH216" s="34"/>
      <c r="CYI216" s="34"/>
      <c r="CYJ216" s="34"/>
      <c r="CYK216" s="34"/>
      <c r="CYL216" s="34"/>
      <c r="CYM216" s="34"/>
      <c r="CYN216" s="34"/>
      <c r="CYO216" s="34"/>
      <c r="CYP216" s="34"/>
      <c r="CYQ216" s="34"/>
      <c r="CYR216" s="34"/>
      <c r="CYS216" s="34"/>
      <c r="CYT216" s="34"/>
      <c r="CYU216" s="34"/>
      <c r="CYV216" s="34"/>
      <c r="CYW216" s="34"/>
      <c r="CYX216" s="34"/>
      <c r="CYY216" s="34"/>
      <c r="CYZ216" s="34"/>
      <c r="CZA216" s="34"/>
      <c r="CZB216" s="34"/>
      <c r="CZC216" s="34"/>
      <c r="CZD216" s="34"/>
      <c r="CZE216" s="34"/>
      <c r="CZF216" s="34"/>
      <c r="CZG216" s="34"/>
      <c r="CZH216" s="34"/>
      <c r="CZI216" s="34"/>
      <c r="CZJ216" s="34"/>
      <c r="CZK216" s="34"/>
      <c r="CZL216" s="34"/>
      <c r="CZM216" s="34"/>
      <c r="CZN216" s="34"/>
      <c r="CZO216" s="34"/>
      <c r="CZP216" s="34"/>
      <c r="CZQ216" s="34"/>
      <c r="CZR216" s="34"/>
      <c r="CZS216" s="34"/>
      <c r="CZT216" s="34"/>
      <c r="CZU216" s="34"/>
      <c r="CZV216" s="34"/>
      <c r="CZW216" s="34"/>
      <c r="CZX216" s="34"/>
      <c r="CZY216" s="34"/>
      <c r="CZZ216" s="34"/>
      <c r="DAA216" s="34"/>
      <c r="DAB216" s="34"/>
      <c r="DAC216" s="34"/>
      <c r="DAD216" s="34"/>
      <c r="DAE216" s="34"/>
      <c r="DAF216" s="34"/>
      <c r="DAG216" s="34"/>
      <c r="DAH216" s="34"/>
      <c r="DAI216" s="34"/>
      <c r="DAJ216" s="34"/>
      <c r="DAK216" s="34"/>
      <c r="DAL216" s="34"/>
      <c r="DAM216" s="34"/>
      <c r="DAN216" s="34"/>
      <c r="DAO216" s="34"/>
      <c r="DAP216" s="34"/>
      <c r="DAQ216" s="34"/>
      <c r="DAR216" s="34"/>
      <c r="DAS216" s="34"/>
      <c r="DAT216" s="34"/>
      <c r="DAU216" s="34"/>
      <c r="DAV216" s="34"/>
      <c r="DAW216" s="34"/>
      <c r="DAX216" s="34"/>
      <c r="DAY216" s="34"/>
      <c r="DAZ216" s="34"/>
      <c r="DBA216" s="34"/>
      <c r="DBB216" s="34"/>
      <c r="DBC216" s="34"/>
      <c r="DBD216" s="34"/>
      <c r="DBE216" s="34"/>
      <c r="DBF216" s="34"/>
      <c r="DBG216" s="34"/>
      <c r="DBH216" s="34"/>
      <c r="DBI216" s="34"/>
      <c r="DBJ216" s="34"/>
      <c r="DBK216" s="34"/>
      <c r="DBL216" s="34"/>
      <c r="DBM216" s="34"/>
      <c r="DBN216" s="34"/>
      <c r="DBO216" s="34"/>
      <c r="DBP216" s="34"/>
      <c r="DBQ216" s="34"/>
      <c r="DBR216" s="34"/>
      <c r="DBS216" s="34"/>
      <c r="DBT216" s="34"/>
      <c r="DBU216" s="34"/>
      <c r="DBV216" s="34"/>
      <c r="DBW216" s="34"/>
      <c r="DBX216" s="34"/>
      <c r="DBY216" s="34"/>
      <c r="DBZ216" s="34"/>
      <c r="DCA216" s="34"/>
      <c r="DCB216" s="34"/>
      <c r="DCC216" s="34"/>
      <c r="DCD216" s="34"/>
      <c r="DCE216" s="34"/>
      <c r="DCF216" s="34"/>
      <c r="DCG216" s="34"/>
      <c r="DCH216" s="34"/>
      <c r="DCI216" s="34"/>
      <c r="DCJ216" s="34"/>
      <c r="DCK216" s="34"/>
      <c r="DCL216" s="34"/>
      <c r="DCM216" s="34"/>
      <c r="DCN216" s="34"/>
      <c r="DCO216" s="34"/>
      <c r="DCP216" s="34"/>
      <c r="DCQ216" s="34"/>
      <c r="DCR216" s="34"/>
      <c r="DCS216" s="34"/>
      <c r="DCT216" s="34"/>
      <c r="DCU216" s="34"/>
      <c r="DCV216" s="34"/>
      <c r="DCW216" s="34"/>
      <c r="DCX216" s="34"/>
      <c r="DCY216" s="34"/>
      <c r="DCZ216" s="34"/>
      <c r="DDA216" s="34"/>
      <c r="DDB216" s="34"/>
      <c r="DDC216" s="34"/>
      <c r="DDD216" s="34"/>
      <c r="DDE216" s="34"/>
      <c r="DDF216" s="34"/>
      <c r="DDG216" s="34"/>
      <c r="DDH216" s="34"/>
      <c r="DDI216" s="34"/>
      <c r="DDJ216" s="34"/>
      <c r="DDK216" s="34"/>
      <c r="DDL216" s="34"/>
      <c r="DDM216" s="34"/>
      <c r="DDN216" s="34"/>
      <c r="DDO216" s="34"/>
      <c r="DDP216" s="34"/>
      <c r="DDQ216" s="34"/>
      <c r="DDR216" s="34"/>
      <c r="DDS216" s="34"/>
      <c r="DDT216" s="34"/>
      <c r="DDU216" s="34"/>
      <c r="DDV216" s="34"/>
      <c r="DDW216" s="34"/>
      <c r="DDX216" s="34"/>
      <c r="DDY216" s="34"/>
      <c r="DDZ216" s="34"/>
      <c r="DEA216" s="34"/>
      <c r="DEB216" s="34"/>
      <c r="DEC216" s="34"/>
      <c r="DED216" s="34"/>
      <c r="DEE216" s="34"/>
      <c r="DEF216" s="34"/>
      <c r="DEG216" s="34"/>
      <c r="DEH216" s="34"/>
      <c r="DEI216" s="34"/>
      <c r="DEJ216" s="34"/>
      <c r="DEK216" s="34"/>
      <c r="DEL216" s="34"/>
      <c r="DEM216" s="34"/>
      <c r="DEN216" s="34"/>
      <c r="DEO216" s="34"/>
      <c r="DEP216" s="34"/>
      <c r="DEQ216" s="34"/>
      <c r="DER216" s="34"/>
      <c r="DES216" s="34"/>
      <c r="DET216" s="34"/>
      <c r="DEU216" s="34"/>
      <c r="DEV216" s="34"/>
      <c r="DEW216" s="34"/>
      <c r="DEX216" s="34"/>
      <c r="DEY216" s="34"/>
      <c r="DEZ216" s="34"/>
      <c r="DFA216" s="34"/>
      <c r="DFB216" s="34"/>
      <c r="DFC216" s="34"/>
      <c r="DFD216" s="34"/>
      <c r="DFE216" s="34"/>
      <c r="DFF216" s="34"/>
      <c r="DFG216" s="34"/>
      <c r="DFH216" s="34"/>
      <c r="DFI216" s="34"/>
      <c r="DFJ216" s="34"/>
      <c r="DFK216" s="34"/>
      <c r="DFL216" s="34"/>
      <c r="DFM216" s="34"/>
      <c r="DFN216" s="34"/>
      <c r="DFO216" s="34"/>
      <c r="DFP216" s="34"/>
      <c r="DFQ216" s="34"/>
      <c r="DFR216" s="34"/>
      <c r="DFS216" s="34"/>
      <c r="DFT216" s="34"/>
      <c r="DFU216" s="34"/>
      <c r="DFV216" s="34"/>
      <c r="DFW216" s="34"/>
      <c r="DFX216" s="34"/>
      <c r="DFY216" s="34"/>
      <c r="DFZ216" s="34"/>
      <c r="DGA216" s="34"/>
      <c r="DGB216" s="34"/>
      <c r="DGC216" s="34"/>
      <c r="DGD216" s="34"/>
      <c r="DGE216" s="34"/>
      <c r="DGF216" s="34"/>
      <c r="DGG216" s="34"/>
      <c r="DGH216" s="34"/>
      <c r="DGI216" s="34"/>
      <c r="DGJ216" s="34"/>
      <c r="DGK216" s="34"/>
      <c r="DGL216" s="34"/>
      <c r="DGM216" s="34"/>
      <c r="DGN216" s="34"/>
      <c r="DGO216" s="34"/>
      <c r="DGP216" s="34"/>
      <c r="DGQ216" s="34"/>
      <c r="DGR216" s="34"/>
      <c r="DGS216" s="34"/>
      <c r="DGT216" s="34"/>
      <c r="DGU216" s="34"/>
      <c r="DGV216" s="34"/>
      <c r="DGW216" s="34"/>
      <c r="DGX216" s="34"/>
      <c r="DGY216" s="34"/>
      <c r="DGZ216" s="34"/>
      <c r="DHA216" s="34"/>
      <c r="DHB216" s="34"/>
      <c r="DHC216" s="34"/>
      <c r="DHD216" s="34"/>
      <c r="DHE216" s="34"/>
      <c r="DHF216" s="34"/>
      <c r="DHG216" s="34"/>
      <c r="DHH216" s="34"/>
      <c r="DHI216" s="34"/>
      <c r="DHJ216" s="34"/>
      <c r="DHK216" s="34"/>
      <c r="DHL216" s="34"/>
      <c r="DHM216" s="34"/>
      <c r="DHN216" s="34"/>
      <c r="DHO216" s="34"/>
      <c r="DHP216" s="34"/>
      <c r="DHQ216" s="34"/>
      <c r="DHR216" s="34"/>
      <c r="DHS216" s="34"/>
      <c r="DHT216" s="34"/>
      <c r="DHU216" s="34"/>
      <c r="DHV216" s="34"/>
      <c r="DHW216" s="34"/>
      <c r="DHX216" s="34"/>
      <c r="DHY216" s="34"/>
      <c r="DHZ216" s="34"/>
      <c r="DIA216" s="34"/>
      <c r="DIB216" s="34"/>
      <c r="DIC216" s="34"/>
      <c r="DID216" s="34"/>
      <c r="DIE216" s="34"/>
      <c r="DIF216" s="34"/>
      <c r="DIG216" s="34"/>
      <c r="DIH216" s="34"/>
      <c r="DII216" s="34"/>
      <c r="DIJ216" s="34"/>
      <c r="DIK216" s="34"/>
      <c r="DIL216" s="34"/>
      <c r="DIM216" s="34"/>
      <c r="DIN216" s="34"/>
      <c r="DIO216" s="34"/>
      <c r="DIP216" s="34"/>
      <c r="DIQ216" s="34"/>
      <c r="DIR216" s="34"/>
      <c r="DIS216" s="34"/>
      <c r="DIT216" s="34"/>
      <c r="DIU216" s="34"/>
      <c r="DIV216" s="34"/>
      <c r="DIW216" s="34"/>
      <c r="DIX216" s="34"/>
      <c r="DIY216" s="34"/>
      <c r="DIZ216" s="34"/>
      <c r="DJA216" s="34"/>
      <c r="DJB216" s="34"/>
      <c r="DJC216" s="34"/>
      <c r="DJD216" s="34"/>
      <c r="DJE216" s="34"/>
      <c r="DJF216" s="34"/>
      <c r="DJG216" s="34"/>
      <c r="DJH216" s="34"/>
      <c r="DJI216" s="34"/>
      <c r="DJJ216" s="34"/>
      <c r="DJK216" s="34"/>
      <c r="DJL216" s="34"/>
      <c r="DJM216" s="34"/>
      <c r="DJN216" s="34"/>
      <c r="DJO216" s="34"/>
      <c r="DJP216" s="34"/>
      <c r="DJQ216" s="34"/>
      <c r="DJR216" s="34"/>
      <c r="DJS216" s="34"/>
      <c r="DJT216" s="34"/>
      <c r="DJU216" s="34"/>
      <c r="DJV216" s="34"/>
      <c r="DJW216" s="34"/>
      <c r="DJX216" s="34"/>
      <c r="DJY216" s="34"/>
      <c r="DJZ216" s="34"/>
      <c r="DKA216" s="34"/>
      <c r="DKB216" s="34"/>
      <c r="DKC216" s="34"/>
      <c r="DKD216" s="34"/>
      <c r="DKE216" s="34"/>
      <c r="DKF216" s="34"/>
      <c r="DKG216" s="34"/>
      <c r="DKH216" s="34"/>
      <c r="DKI216" s="34"/>
      <c r="DKJ216" s="34"/>
      <c r="DKK216" s="34"/>
      <c r="DKL216" s="34"/>
      <c r="DKM216" s="34"/>
      <c r="DKN216" s="34"/>
      <c r="DKO216" s="34"/>
      <c r="DKP216" s="34"/>
      <c r="DKQ216" s="34"/>
      <c r="DKR216" s="34"/>
      <c r="DKS216" s="34"/>
      <c r="DKT216" s="34"/>
      <c r="DKU216" s="34"/>
      <c r="DKV216" s="34"/>
      <c r="DKW216" s="34"/>
      <c r="DKX216" s="34"/>
      <c r="DKY216" s="34"/>
      <c r="DKZ216" s="34"/>
      <c r="DLA216" s="34"/>
      <c r="DLB216" s="34"/>
      <c r="DLC216" s="34"/>
      <c r="DLD216" s="34"/>
      <c r="DLE216" s="34"/>
      <c r="DLF216" s="34"/>
      <c r="DLG216" s="34"/>
      <c r="DLH216" s="34"/>
      <c r="DLI216" s="34"/>
      <c r="DLJ216" s="34"/>
      <c r="DLK216" s="34"/>
      <c r="DLL216" s="34"/>
      <c r="DLM216" s="34"/>
      <c r="DLN216" s="34"/>
      <c r="DLO216" s="34"/>
      <c r="DLP216" s="34"/>
      <c r="DLQ216" s="34"/>
      <c r="DLR216" s="34"/>
      <c r="DLS216" s="34"/>
      <c r="DLT216" s="34"/>
      <c r="DLU216" s="34"/>
      <c r="DLV216" s="34"/>
      <c r="DLW216" s="34"/>
      <c r="DLX216" s="34"/>
      <c r="DLY216" s="34"/>
      <c r="DLZ216" s="34"/>
      <c r="DMA216" s="34"/>
      <c r="DMB216" s="34"/>
      <c r="DMC216" s="34"/>
      <c r="DMD216" s="34"/>
      <c r="DME216" s="34"/>
      <c r="DMF216" s="34"/>
      <c r="DMG216" s="34"/>
      <c r="DMH216" s="34"/>
      <c r="DMI216" s="34"/>
      <c r="DMJ216" s="34"/>
      <c r="DMK216" s="34"/>
      <c r="DML216" s="34"/>
      <c r="DMM216" s="34"/>
      <c r="DMN216" s="34"/>
      <c r="DMO216" s="34"/>
      <c r="DMP216" s="34"/>
      <c r="DMQ216" s="34"/>
      <c r="DMR216" s="34"/>
      <c r="DMS216" s="34"/>
      <c r="DMT216" s="34"/>
      <c r="DMU216" s="34"/>
      <c r="DMV216" s="34"/>
      <c r="DMW216" s="34"/>
      <c r="DMX216" s="34"/>
      <c r="DMY216" s="34"/>
      <c r="DMZ216" s="34"/>
      <c r="DNA216" s="34"/>
      <c r="DNB216" s="34"/>
      <c r="DNC216" s="34"/>
      <c r="DND216" s="34"/>
      <c r="DNE216" s="34"/>
      <c r="DNF216" s="34"/>
      <c r="DNG216" s="34"/>
      <c r="DNH216" s="34"/>
      <c r="DNI216" s="34"/>
      <c r="DNJ216" s="34"/>
      <c r="DNK216" s="34"/>
      <c r="DNL216" s="34"/>
      <c r="DNM216" s="34"/>
      <c r="DNN216" s="34"/>
      <c r="DNO216" s="34"/>
      <c r="DNP216" s="34"/>
      <c r="DNQ216" s="34"/>
      <c r="DNR216" s="34"/>
      <c r="DNS216" s="34"/>
      <c r="DNT216" s="34"/>
      <c r="DNU216" s="34"/>
      <c r="DNV216" s="34"/>
      <c r="DNW216" s="34"/>
      <c r="DNX216" s="34"/>
      <c r="DNY216" s="34"/>
      <c r="DNZ216" s="34"/>
      <c r="DOA216" s="34"/>
      <c r="DOB216" s="34"/>
      <c r="DOC216" s="34"/>
      <c r="DOD216" s="34"/>
      <c r="DOE216" s="34"/>
      <c r="DOF216" s="34"/>
      <c r="DOG216" s="34"/>
      <c r="DOH216" s="34"/>
      <c r="DOI216" s="34"/>
      <c r="DOJ216" s="34"/>
      <c r="DOK216" s="34"/>
      <c r="DOL216" s="34"/>
      <c r="DOM216" s="34"/>
      <c r="DON216" s="34"/>
      <c r="DOO216" s="34"/>
      <c r="DOP216" s="34"/>
      <c r="DOQ216" s="34"/>
      <c r="DOR216" s="34"/>
      <c r="DOS216" s="34"/>
      <c r="DOT216" s="34"/>
      <c r="DOU216" s="34"/>
      <c r="DOV216" s="34"/>
      <c r="DOW216" s="34"/>
      <c r="DOX216" s="34"/>
      <c r="DOY216" s="34"/>
      <c r="DOZ216" s="34"/>
      <c r="DPA216" s="34"/>
      <c r="DPB216" s="34"/>
      <c r="DPC216" s="34"/>
      <c r="DPD216" s="34"/>
      <c r="DPE216" s="34"/>
      <c r="DPF216" s="34"/>
      <c r="DPG216" s="34"/>
      <c r="DPH216" s="34"/>
      <c r="DPI216" s="34"/>
      <c r="DPJ216" s="34"/>
      <c r="DPK216" s="34"/>
      <c r="DPL216" s="34"/>
      <c r="DPM216" s="34"/>
      <c r="DPN216" s="34"/>
      <c r="DPO216" s="34"/>
      <c r="DPP216" s="34"/>
      <c r="DPQ216" s="34"/>
      <c r="DPR216" s="34"/>
      <c r="DPS216" s="34"/>
      <c r="DPT216" s="34"/>
      <c r="DPU216" s="34"/>
      <c r="DPV216" s="34"/>
      <c r="DPW216" s="34"/>
      <c r="DPX216" s="34"/>
      <c r="DPY216" s="34"/>
      <c r="DPZ216" s="34"/>
      <c r="DQA216" s="34"/>
      <c r="DQB216" s="34"/>
      <c r="DQC216" s="34"/>
      <c r="DQD216" s="34"/>
      <c r="DQE216" s="34"/>
      <c r="DQF216" s="34"/>
      <c r="DQG216" s="34"/>
      <c r="DQH216" s="34"/>
      <c r="DQI216" s="34"/>
      <c r="DQJ216" s="34"/>
      <c r="DQK216" s="34"/>
      <c r="DQL216" s="34"/>
      <c r="DQM216" s="34"/>
      <c r="DQN216" s="34"/>
      <c r="DQO216" s="34"/>
      <c r="DQP216" s="34"/>
      <c r="DQQ216" s="34"/>
      <c r="DQR216" s="34"/>
      <c r="DQS216" s="34"/>
      <c r="DQT216" s="34"/>
      <c r="DQU216" s="34"/>
      <c r="DQV216" s="34"/>
      <c r="DQW216" s="34"/>
      <c r="DQX216" s="34"/>
      <c r="DQY216" s="34"/>
      <c r="DQZ216" s="34"/>
      <c r="DRA216" s="34"/>
      <c r="DRB216" s="34"/>
      <c r="DRC216" s="34"/>
      <c r="DRD216" s="34"/>
      <c r="DRE216" s="34"/>
      <c r="DRF216" s="34"/>
      <c r="DRG216" s="34"/>
      <c r="DRH216" s="34"/>
      <c r="DRI216" s="34"/>
      <c r="DRJ216" s="34"/>
      <c r="DRK216" s="34"/>
      <c r="DRL216" s="34"/>
      <c r="DRM216" s="34"/>
      <c r="DRN216" s="34"/>
      <c r="DRO216" s="34"/>
      <c r="DRP216" s="34"/>
      <c r="DRQ216" s="34"/>
      <c r="DRR216" s="34"/>
      <c r="DRS216" s="34"/>
      <c r="DRT216" s="34"/>
      <c r="DRU216" s="34"/>
      <c r="DRV216" s="34"/>
      <c r="DRW216" s="34"/>
      <c r="DRX216" s="34"/>
      <c r="DRY216" s="34"/>
      <c r="DRZ216" s="34"/>
      <c r="DSA216" s="34"/>
      <c r="DSB216" s="34"/>
      <c r="DSC216" s="34"/>
      <c r="DSD216" s="34"/>
      <c r="DSE216" s="34"/>
      <c r="DSF216" s="34"/>
      <c r="DSG216" s="34"/>
      <c r="DSH216" s="34"/>
      <c r="DSI216" s="34"/>
      <c r="DSJ216" s="34"/>
      <c r="DSK216" s="34"/>
      <c r="DSL216" s="34"/>
      <c r="DSM216" s="34"/>
      <c r="DSN216" s="34"/>
      <c r="DSO216" s="34"/>
      <c r="DSP216" s="34"/>
      <c r="DSQ216" s="34"/>
      <c r="DSR216" s="34"/>
      <c r="DSS216" s="34"/>
      <c r="DST216" s="34"/>
      <c r="DSU216" s="34"/>
      <c r="DSV216" s="34"/>
      <c r="DSW216" s="34"/>
      <c r="DSX216" s="34"/>
      <c r="DSY216" s="34"/>
      <c r="DSZ216" s="34"/>
      <c r="DTA216" s="34"/>
      <c r="DTB216" s="34"/>
      <c r="DTC216" s="34"/>
      <c r="DTD216" s="34"/>
      <c r="DTE216" s="34"/>
      <c r="DTF216" s="34"/>
      <c r="DTG216" s="34"/>
      <c r="DTH216" s="34"/>
      <c r="DTI216" s="34"/>
      <c r="DTJ216" s="34"/>
      <c r="DTK216" s="34"/>
      <c r="DTL216" s="34"/>
      <c r="DTM216" s="34"/>
      <c r="DTN216" s="34"/>
      <c r="DTO216" s="34"/>
      <c r="DTP216" s="34"/>
      <c r="DTQ216" s="34"/>
      <c r="DTR216" s="34"/>
      <c r="DTS216" s="34"/>
      <c r="DTT216" s="34"/>
      <c r="DTU216" s="34"/>
      <c r="DTV216" s="34"/>
      <c r="DTW216" s="34"/>
      <c r="DTX216" s="34"/>
      <c r="DTY216" s="34"/>
      <c r="DTZ216" s="34"/>
      <c r="DUA216" s="34"/>
      <c r="DUB216" s="34"/>
      <c r="DUC216" s="34"/>
      <c r="DUD216" s="34"/>
      <c r="DUE216" s="34"/>
      <c r="DUF216" s="34"/>
      <c r="DUG216" s="34"/>
      <c r="DUH216" s="34"/>
      <c r="DUI216" s="34"/>
      <c r="DUJ216" s="34"/>
      <c r="DUK216" s="34"/>
      <c r="DUL216" s="34"/>
      <c r="DUM216" s="34"/>
      <c r="DUN216" s="34"/>
      <c r="DUO216" s="34"/>
      <c r="DUP216" s="34"/>
      <c r="DUQ216" s="34"/>
      <c r="DUR216" s="34"/>
      <c r="DUS216" s="34"/>
      <c r="DUT216" s="34"/>
      <c r="DUU216" s="34"/>
      <c r="DUV216" s="34"/>
      <c r="DUW216" s="34"/>
      <c r="DUX216" s="34"/>
      <c r="DUY216" s="34"/>
      <c r="DUZ216" s="34"/>
      <c r="DVA216" s="34"/>
      <c r="DVB216" s="34"/>
      <c r="DVC216" s="34"/>
      <c r="DVD216" s="34"/>
      <c r="DVE216" s="34"/>
      <c r="DVF216" s="34"/>
      <c r="DVG216" s="34"/>
      <c r="DVH216" s="34"/>
      <c r="DVI216" s="34"/>
      <c r="DVJ216" s="34"/>
      <c r="DVK216" s="34"/>
      <c r="DVL216" s="34"/>
      <c r="DVM216" s="34"/>
      <c r="DVN216" s="34"/>
      <c r="DVO216" s="34"/>
      <c r="DVP216" s="34"/>
      <c r="DVQ216" s="34"/>
      <c r="DVR216" s="34"/>
      <c r="DVS216" s="34"/>
      <c r="DVT216" s="34"/>
      <c r="DVU216" s="34"/>
      <c r="DVV216" s="34"/>
      <c r="DVW216" s="34"/>
      <c r="DVX216" s="34"/>
      <c r="DVY216" s="34"/>
      <c r="DVZ216" s="34"/>
      <c r="DWA216" s="34"/>
      <c r="DWB216" s="34"/>
      <c r="DWC216" s="34"/>
      <c r="DWD216" s="34"/>
      <c r="DWE216" s="34"/>
      <c r="DWF216" s="34"/>
      <c r="DWG216" s="34"/>
      <c r="DWH216" s="34"/>
      <c r="DWI216" s="34"/>
      <c r="DWJ216" s="34"/>
      <c r="DWK216" s="34"/>
      <c r="DWL216" s="34"/>
      <c r="DWM216" s="34"/>
      <c r="DWN216" s="34"/>
      <c r="DWO216" s="34"/>
      <c r="DWP216" s="34"/>
      <c r="DWQ216" s="34"/>
      <c r="DWR216" s="34"/>
      <c r="DWS216" s="34"/>
      <c r="DWT216" s="34"/>
      <c r="DWU216" s="34"/>
      <c r="DWV216" s="34"/>
      <c r="DWW216" s="34"/>
      <c r="DWX216" s="34"/>
      <c r="DWY216" s="34"/>
      <c r="DWZ216" s="34"/>
      <c r="DXA216" s="34"/>
      <c r="DXB216" s="34"/>
      <c r="DXC216" s="34"/>
      <c r="DXD216" s="34"/>
      <c r="DXE216" s="34"/>
      <c r="DXF216" s="34"/>
      <c r="DXG216" s="34"/>
      <c r="DXH216" s="34"/>
      <c r="DXI216" s="34"/>
      <c r="DXJ216" s="34"/>
      <c r="DXK216" s="34"/>
      <c r="DXL216" s="34"/>
      <c r="DXM216" s="34"/>
      <c r="DXN216" s="34"/>
      <c r="DXO216" s="34"/>
      <c r="DXP216" s="34"/>
      <c r="DXQ216" s="34"/>
      <c r="DXR216" s="34"/>
      <c r="DXS216" s="34"/>
      <c r="DXT216" s="34"/>
      <c r="DXU216" s="34"/>
      <c r="DXV216" s="34"/>
      <c r="DXW216" s="34"/>
      <c r="DXX216" s="34"/>
      <c r="DXY216" s="34"/>
      <c r="DXZ216" s="34"/>
      <c r="DYA216" s="34"/>
      <c r="DYB216" s="34"/>
      <c r="DYC216" s="34"/>
      <c r="DYD216" s="34"/>
      <c r="DYE216" s="34"/>
      <c r="DYF216" s="34"/>
      <c r="DYG216" s="34"/>
      <c r="DYH216" s="34"/>
      <c r="DYI216" s="34"/>
      <c r="DYJ216" s="34"/>
      <c r="DYK216" s="34"/>
      <c r="DYL216" s="34"/>
      <c r="DYM216" s="34"/>
      <c r="DYN216" s="34"/>
      <c r="DYO216" s="34"/>
      <c r="DYP216" s="34"/>
      <c r="DYQ216" s="34"/>
      <c r="DYR216" s="34"/>
      <c r="DYS216" s="34"/>
      <c r="DYT216" s="34"/>
      <c r="DYU216" s="34"/>
      <c r="DYV216" s="34"/>
      <c r="DYW216" s="34"/>
      <c r="DYX216" s="34"/>
      <c r="DYY216" s="34"/>
      <c r="DYZ216" s="34"/>
      <c r="DZA216" s="34"/>
      <c r="DZB216" s="34"/>
      <c r="DZC216" s="34"/>
      <c r="DZD216" s="34"/>
      <c r="DZE216" s="34"/>
      <c r="DZF216" s="34"/>
      <c r="DZG216" s="34"/>
      <c r="DZH216" s="34"/>
      <c r="DZI216" s="34"/>
      <c r="DZJ216" s="34"/>
      <c r="DZK216" s="34"/>
      <c r="DZL216" s="34"/>
      <c r="DZM216" s="34"/>
      <c r="DZN216" s="34"/>
      <c r="DZO216" s="34"/>
      <c r="DZP216" s="34"/>
      <c r="DZQ216" s="34"/>
      <c r="DZR216" s="34"/>
      <c r="DZS216" s="34"/>
      <c r="DZT216" s="34"/>
      <c r="DZU216" s="34"/>
      <c r="DZV216" s="34"/>
      <c r="DZW216" s="34"/>
      <c r="DZX216" s="34"/>
      <c r="DZY216" s="34"/>
      <c r="DZZ216" s="34"/>
      <c r="EAA216" s="34"/>
      <c r="EAB216" s="34"/>
      <c r="EAC216" s="34"/>
      <c r="EAD216" s="34"/>
      <c r="EAE216" s="34"/>
      <c r="EAF216" s="34"/>
      <c r="EAG216" s="34"/>
      <c r="EAH216" s="34"/>
      <c r="EAI216" s="34"/>
      <c r="EAJ216" s="34"/>
      <c r="EAK216" s="34"/>
      <c r="EAL216" s="34"/>
      <c r="EAM216" s="34"/>
      <c r="EAN216" s="34"/>
      <c r="EAO216" s="34"/>
      <c r="EAP216" s="34"/>
      <c r="EAQ216" s="34"/>
      <c r="EAR216" s="34"/>
      <c r="EAS216" s="34"/>
      <c r="EAT216" s="34"/>
      <c r="EAU216" s="34"/>
      <c r="EAV216" s="34"/>
      <c r="EAW216" s="34"/>
      <c r="EAX216" s="34"/>
      <c r="EAY216" s="34"/>
      <c r="EAZ216" s="34"/>
      <c r="EBA216" s="34"/>
      <c r="EBB216" s="34"/>
      <c r="EBC216" s="34"/>
      <c r="EBD216" s="34"/>
      <c r="EBE216" s="34"/>
      <c r="EBF216" s="34"/>
      <c r="EBG216" s="34"/>
      <c r="EBH216" s="34"/>
      <c r="EBI216" s="34"/>
      <c r="EBJ216" s="34"/>
      <c r="EBK216" s="34"/>
      <c r="EBL216" s="34"/>
      <c r="EBM216" s="34"/>
      <c r="EBN216" s="34"/>
      <c r="EBO216" s="34"/>
      <c r="EBP216" s="34"/>
      <c r="EBQ216" s="34"/>
      <c r="EBR216" s="34"/>
      <c r="EBS216" s="34"/>
      <c r="EBT216" s="34"/>
      <c r="EBU216" s="34"/>
      <c r="EBV216" s="34"/>
      <c r="EBW216" s="34"/>
      <c r="EBX216" s="34"/>
      <c r="EBY216" s="34"/>
      <c r="EBZ216" s="34"/>
      <c r="ECA216" s="34"/>
      <c r="ECB216" s="34"/>
      <c r="ECC216" s="34"/>
      <c r="ECD216" s="34"/>
      <c r="ECE216" s="34"/>
      <c r="ECF216" s="34"/>
      <c r="ECG216" s="34"/>
      <c r="ECH216" s="34"/>
      <c r="ECI216" s="34"/>
      <c r="ECJ216" s="34"/>
      <c r="ECK216" s="34"/>
      <c r="ECL216" s="34"/>
      <c r="ECM216" s="34"/>
      <c r="ECN216" s="34"/>
      <c r="ECO216" s="34"/>
      <c r="ECP216" s="34"/>
      <c r="ECQ216" s="34"/>
      <c r="ECR216" s="34"/>
      <c r="ECS216" s="34"/>
      <c r="ECT216" s="34"/>
      <c r="ECU216" s="34"/>
      <c r="ECV216" s="34"/>
      <c r="ECW216" s="34"/>
      <c r="ECX216" s="34"/>
      <c r="ECY216" s="34"/>
      <c r="ECZ216" s="34"/>
      <c r="EDA216" s="34"/>
      <c r="EDB216" s="34"/>
      <c r="EDC216" s="34"/>
      <c r="EDD216" s="34"/>
      <c r="EDE216" s="34"/>
      <c r="EDF216" s="34"/>
      <c r="EDG216" s="34"/>
      <c r="EDH216" s="34"/>
      <c r="EDI216" s="34"/>
      <c r="EDJ216" s="34"/>
      <c r="EDK216" s="34"/>
      <c r="EDL216" s="34"/>
      <c r="EDM216" s="34"/>
      <c r="EDN216" s="34"/>
      <c r="EDO216" s="34"/>
      <c r="EDP216" s="34"/>
      <c r="EDQ216" s="34"/>
      <c r="EDR216" s="34"/>
      <c r="EDS216" s="34"/>
      <c r="EDT216" s="34"/>
      <c r="EDU216" s="34"/>
      <c r="EDV216" s="34"/>
      <c r="EDW216" s="34"/>
      <c r="EDX216" s="34"/>
      <c r="EDY216" s="34"/>
      <c r="EDZ216" s="34"/>
      <c r="EEA216" s="34"/>
      <c r="EEB216" s="34"/>
      <c r="EEC216" s="34"/>
      <c r="EED216" s="34"/>
      <c r="EEE216" s="34"/>
      <c r="EEF216" s="34"/>
      <c r="EEG216" s="34"/>
      <c r="EEH216" s="34"/>
      <c r="EEI216" s="34"/>
      <c r="EEJ216" s="34"/>
      <c r="EEK216" s="34"/>
      <c r="EEL216" s="34"/>
      <c r="EEM216" s="34"/>
      <c r="EEN216" s="34"/>
      <c r="EEO216" s="34"/>
      <c r="EEP216" s="34"/>
      <c r="EEQ216" s="34"/>
      <c r="EER216" s="34"/>
      <c r="EES216" s="34"/>
      <c r="EET216" s="34"/>
      <c r="EEU216" s="34"/>
      <c r="EEV216" s="34"/>
      <c r="EEW216" s="34"/>
      <c r="EEX216" s="34"/>
      <c r="EEY216" s="34"/>
      <c r="EEZ216" s="34"/>
      <c r="EFA216" s="34"/>
      <c r="EFB216" s="34"/>
      <c r="EFC216" s="34"/>
      <c r="EFD216" s="34"/>
      <c r="EFE216" s="34"/>
      <c r="EFF216" s="34"/>
      <c r="EFG216" s="34"/>
      <c r="EFH216" s="34"/>
      <c r="EFI216" s="34"/>
      <c r="EFJ216" s="34"/>
      <c r="EFK216" s="34"/>
      <c r="EFL216" s="34"/>
      <c r="EFM216" s="34"/>
      <c r="EFN216" s="34"/>
      <c r="EFO216" s="34"/>
      <c r="EFP216" s="34"/>
      <c r="EFQ216" s="34"/>
      <c r="EFR216" s="34"/>
      <c r="EFS216" s="34"/>
      <c r="EFT216" s="34"/>
      <c r="EFU216" s="34"/>
      <c r="EFV216" s="34"/>
      <c r="EFW216" s="34"/>
      <c r="EFX216" s="34"/>
      <c r="EFY216" s="34"/>
      <c r="EFZ216" s="34"/>
      <c r="EGA216" s="34"/>
      <c r="EGB216" s="34"/>
      <c r="EGC216" s="34"/>
      <c r="EGD216" s="34"/>
      <c r="EGE216" s="34"/>
      <c r="EGF216" s="34"/>
      <c r="EGG216" s="34"/>
      <c r="EGH216" s="34"/>
      <c r="EGI216" s="34"/>
      <c r="EGJ216" s="34"/>
      <c r="EGK216" s="34"/>
      <c r="EGL216" s="34"/>
      <c r="EGM216" s="34"/>
      <c r="EGN216" s="34"/>
      <c r="EGO216" s="34"/>
      <c r="EGP216" s="34"/>
      <c r="EGQ216" s="34"/>
      <c r="EGR216" s="34"/>
      <c r="EGS216" s="34"/>
      <c r="EGT216" s="34"/>
      <c r="EGU216" s="34"/>
      <c r="EGV216" s="34"/>
      <c r="EGW216" s="34"/>
      <c r="EGX216" s="34"/>
      <c r="EGY216" s="34"/>
      <c r="EGZ216" s="34"/>
      <c r="EHA216" s="34"/>
      <c r="EHB216" s="34"/>
      <c r="EHC216" s="34"/>
      <c r="EHD216" s="34"/>
      <c r="EHE216" s="34"/>
      <c r="EHF216" s="34"/>
      <c r="EHG216" s="34"/>
      <c r="EHH216" s="34"/>
      <c r="EHI216" s="34"/>
      <c r="EHJ216" s="34"/>
      <c r="EHK216" s="34"/>
      <c r="EHL216" s="34"/>
      <c r="EHM216" s="34"/>
      <c r="EHN216" s="34"/>
      <c r="EHO216" s="34"/>
      <c r="EHP216" s="34"/>
      <c r="EHQ216" s="34"/>
      <c r="EHR216" s="34"/>
      <c r="EHS216" s="34"/>
      <c r="EHT216" s="34"/>
      <c r="EHU216" s="34"/>
      <c r="EHV216" s="34"/>
      <c r="EHW216" s="34"/>
      <c r="EHX216" s="34"/>
      <c r="EHY216" s="34"/>
      <c r="EHZ216" s="34"/>
      <c r="EIA216" s="34"/>
      <c r="EIB216" s="34"/>
      <c r="EIC216" s="34"/>
      <c r="EID216" s="34"/>
      <c r="EIE216" s="34"/>
      <c r="EIF216" s="34"/>
      <c r="EIG216" s="34"/>
      <c r="EIH216" s="34"/>
      <c r="EII216" s="34"/>
      <c r="EIJ216" s="34"/>
      <c r="EIK216" s="34"/>
      <c r="EIL216" s="34"/>
      <c r="EIM216" s="34"/>
      <c r="EIN216" s="34"/>
      <c r="EIO216" s="34"/>
      <c r="EIP216" s="34"/>
      <c r="EIQ216" s="34"/>
      <c r="EIR216" s="34"/>
      <c r="EIS216" s="34"/>
      <c r="EIT216" s="34"/>
      <c r="EIU216" s="34"/>
      <c r="EIV216" s="34"/>
      <c r="EIW216" s="34"/>
      <c r="EIX216" s="34"/>
      <c r="EIY216" s="34"/>
      <c r="EIZ216" s="34"/>
      <c r="EJA216" s="34"/>
      <c r="EJB216" s="34"/>
      <c r="EJC216" s="34"/>
      <c r="EJD216" s="34"/>
      <c r="EJE216" s="34"/>
      <c r="EJF216" s="34"/>
      <c r="EJG216" s="34"/>
      <c r="EJH216" s="34"/>
      <c r="EJI216" s="34"/>
      <c r="EJJ216" s="34"/>
      <c r="EJK216" s="34"/>
      <c r="EJL216" s="34"/>
      <c r="EJM216" s="34"/>
      <c r="EJN216" s="34"/>
      <c r="EJO216" s="34"/>
      <c r="EJP216" s="34"/>
      <c r="EJQ216" s="34"/>
      <c r="EJR216" s="34"/>
      <c r="EJS216" s="34"/>
      <c r="EJT216" s="34"/>
      <c r="EJU216" s="34"/>
      <c r="EJV216" s="34"/>
      <c r="EJW216" s="34"/>
      <c r="EJX216" s="34"/>
      <c r="EJY216" s="34"/>
      <c r="EJZ216" s="34"/>
      <c r="EKA216" s="34"/>
      <c r="EKB216" s="34"/>
      <c r="EKC216" s="34"/>
      <c r="EKD216" s="34"/>
      <c r="EKE216" s="34"/>
      <c r="EKF216" s="34"/>
      <c r="EKG216" s="34"/>
      <c r="EKH216" s="34"/>
      <c r="EKI216" s="34"/>
      <c r="EKJ216" s="34"/>
      <c r="EKK216" s="34"/>
      <c r="EKL216" s="34"/>
      <c r="EKM216" s="34"/>
      <c r="EKN216" s="34"/>
      <c r="EKO216" s="34"/>
      <c r="EKP216" s="34"/>
      <c r="EKQ216" s="34"/>
      <c r="EKR216" s="34"/>
      <c r="EKS216" s="34"/>
      <c r="EKT216" s="34"/>
      <c r="EKU216" s="34"/>
      <c r="EKV216" s="34"/>
      <c r="EKW216" s="34"/>
      <c r="EKX216" s="34"/>
      <c r="EKY216" s="34"/>
      <c r="EKZ216" s="34"/>
      <c r="ELA216" s="34"/>
      <c r="ELB216" s="34"/>
      <c r="ELC216" s="34"/>
      <c r="ELD216" s="34"/>
      <c r="ELE216" s="34"/>
      <c r="ELF216" s="34"/>
      <c r="ELG216" s="34"/>
      <c r="ELH216" s="34"/>
      <c r="ELI216" s="34"/>
      <c r="ELJ216" s="34"/>
      <c r="ELK216" s="34"/>
      <c r="ELL216" s="34"/>
      <c r="ELM216" s="34"/>
      <c r="ELN216" s="34"/>
      <c r="ELO216" s="34"/>
      <c r="ELP216" s="34"/>
      <c r="ELQ216" s="34"/>
      <c r="ELR216" s="34"/>
      <c r="ELS216" s="34"/>
      <c r="ELT216" s="34"/>
      <c r="ELU216" s="34"/>
      <c r="ELV216" s="34"/>
      <c r="ELW216" s="34"/>
      <c r="ELX216" s="34"/>
      <c r="ELY216" s="34"/>
      <c r="ELZ216" s="34"/>
      <c r="EMA216" s="34"/>
      <c r="EMB216" s="34"/>
      <c r="EMC216" s="34"/>
      <c r="EMD216" s="34"/>
      <c r="EME216" s="34"/>
      <c r="EMF216" s="34"/>
      <c r="EMG216" s="34"/>
      <c r="EMH216" s="34"/>
      <c r="EMI216" s="34"/>
      <c r="EMJ216" s="34"/>
      <c r="EMK216" s="34"/>
      <c r="EML216" s="34"/>
      <c r="EMM216" s="34"/>
      <c r="EMN216" s="34"/>
      <c r="EMO216" s="34"/>
      <c r="EMP216" s="34"/>
      <c r="EMQ216" s="34"/>
      <c r="EMR216" s="34"/>
      <c r="EMS216" s="34"/>
      <c r="EMT216" s="34"/>
      <c r="EMU216" s="34"/>
      <c r="EMV216" s="34"/>
      <c r="EMW216" s="34"/>
      <c r="EMX216" s="34"/>
      <c r="EMY216" s="34"/>
      <c r="EMZ216" s="34"/>
      <c r="ENA216" s="34"/>
      <c r="ENB216" s="34"/>
      <c r="ENC216" s="34"/>
      <c r="END216" s="34"/>
      <c r="ENE216" s="34"/>
      <c r="ENF216" s="34"/>
      <c r="ENG216" s="34"/>
      <c r="ENH216" s="34"/>
      <c r="ENI216" s="34"/>
      <c r="ENJ216" s="34"/>
      <c r="ENK216" s="34"/>
      <c r="ENL216" s="34"/>
      <c r="ENM216" s="34"/>
      <c r="ENN216" s="34"/>
      <c r="ENO216" s="34"/>
      <c r="ENP216" s="34"/>
      <c r="ENQ216" s="34"/>
      <c r="ENR216" s="34"/>
      <c r="ENS216" s="34"/>
      <c r="ENT216" s="34"/>
      <c r="ENU216" s="34"/>
      <c r="ENV216" s="34"/>
      <c r="ENW216" s="34"/>
      <c r="ENX216" s="34"/>
      <c r="ENY216" s="34"/>
      <c r="ENZ216" s="34"/>
      <c r="EOA216" s="34"/>
      <c r="EOB216" s="34"/>
      <c r="EOC216" s="34"/>
      <c r="EOD216" s="34"/>
      <c r="EOE216" s="34"/>
      <c r="EOF216" s="34"/>
      <c r="EOG216" s="34"/>
      <c r="EOH216" s="34"/>
      <c r="EOI216" s="34"/>
      <c r="EOJ216" s="34"/>
      <c r="EOK216" s="34"/>
      <c r="EOL216" s="34"/>
      <c r="EOM216" s="34"/>
      <c r="EON216" s="34"/>
      <c r="EOO216" s="34"/>
      <c r="EOP216" s="34"/>
      <c r="EOQ216" s="34"/>
      <c r="EOR216" s="34"/>
      <c r="EOS216" s="34"/>
      <c r="EOT216" s="34"/>
      <c r="EOU216" s="34"/>
      <c r="EOV216" s="34"/>
      <c r="EOW216" s="34"/>
      <c r="EOX216" s="34"/>
      <c r="EOY216" s="34"/>
      <c r="EOZ216" s="34"/>
      <c r="EPA216" s="34"/>
      <c r="EPB216" s="34"/>
      <c r="EPC216" s="34"/>
      <c r="EPD216" s="34"/>
      <c r="EPE216" s="34"/>
      <c r="EPF216" s="34"/>
      <c r="EPG216" s="34"/>
      <c r="EPH216" s="34"/>
      <c r="EPI216" s="34"/>
      <c r="EPJ216" s="34"/>
      <c r="EPK216" s="34"/>
      <c r="EPL216" s="34"/>
      <c r="EPM216" s="34"/>
      <c r="EPN216" s="34"/>
      <c r="EPO216" s="34"/>
      <c r="EPP216" s="34"/>
      <c r="EPQ216" s="34"/>
      <c r="EPR216" s="34"/>
      <c r="EPS216" s="34"/>
      <c r="EPT216" s="34"/>
      <c r="EPU216" s="34"/>
      <c r="EPV216" s="34"/>
      <c r="EPW216" s="34"/>
      <c r="EPX216" s="34"/>
      <c r="EPY216" s="34"/>
      <c r="EPZ216" s="34"/>
      <c r="EQA216" s="34"/>
      <c r="EQB216" s="34"/>
      <c r="EQC216" s="34"/>
      <c r="EQD216" s="34"/>
      <c r="EQE216" s="34"/>
      <c r="EQF216" s="34"/>
      <c r="EQG216" s="34"/>
      <c r="EQH216" s="34"/>
      <c r="EQI216" s="34"/>
      <c r="EQJ216" s="34"/>
      <c r="EQK216" s="34"/>
      <c r="EQL216" s="34"/>
      <c r="EQM216" s="34"/>
      <c r="EQN216" s="34"/>
      <c r="EQO216" s="34"/>
      <c r="EQP216" s="34"/>
      <c r="EQQ216" s="34"/>
      <c r="EQR216" s="34"/>
      <c r="EQS216" s="34"/>
      <c r="EQT216" s="34"/>
      <c r="EQU216" s="34"/>
      <c r="EQV216" s="34"/>
      <c r="EQW216" s="34"/>
      <c r="EQX216" s="34"/>
      <c r="EQY216" s="34"/>
      <c r="EQZ216" s="34"/>
      <c r="ERA216" s="34"/>
      <c r="ERB216" s="34"/>
      <c r="ERC216" s="34"/>
      <c r="ERD216" s="34"/>
      <c r="ERE216" s="34"/>
      <c r="ERF216" s="34"/>
      <c r="ERG216" s="34"/>
      <c r="ERH216" s="34"/>
      <c r="ERI216" s="34"/>
      <c r="ERJ216" s="34"/>
      <c r="ERK216" s="34"/>
      <c r="ERL216" s="34"/>
      <c r="ERM216" s="34"/>
      <c r="ERN216" s="34"/>
      <c r="ERO216" s="34"/>
      <c r="ERP216" s="34"/>
      <c r="ERQ216" s="34"/>
      <c r="ERR216" s="34"/>
      <c r="ERS216" s="34"/>
      <c r="ERT216" s="34"/>
      <c r="ERU216" s="34"/>
      <c r="ERV216" s="34"/>
      <c r="ERW216" s="34"/>
      <c r="ERX216" s="34"/>
      <c r="ERY216" s="34"/>
      <c r="ERZ216" s="34"/>
      <c r="ESA216" s="34"/>
      <c r="ESB216" s="34"/>
      <c r="ESC216" s="34"/>
      <c r="ESD216" s="34"/>
      <c r="ESE216" s="34"/>
      <c r="ESF216" s="34"/>
      <c r="ESG216" s="34"/>
      <c r="ESH216" s="34"/>
      <c r="ESI216" s="34"/>
      <c r="ESJ216" s="34"/>
      <c r="ESK216" s="34"/>
      <c r="ESL216" s="34"/>
      <c r="ESM216" s="34"/>
      <c r="ESN216" s="34"/>
      <c r="ESO216" s="34"/>
      <c r="ESP216" s="34"/>
      <c r="ESQ216" s="34"/>
      <c r="ESR216" s="34"/>
      <c r="ESS216" s="34"/>
      <c r="EST216" s="34"/>
      <c r="ESU216" s="34"/>
      <c r="ESV216" s="34"/>
      <c r="ESW216" s="34"/>
      <c r="ESX216" s="34"/>
      <c r="ESY216" s="34"/>
      <c r="ESZ216" s="34"/>
      <c r="ETA216" s="34"/>
      <c r="ETB216" s="34"/>
      <c r="ETC216" s="34"/>
      <c r="ETD216" s="34"/>
      <c r="ETE216" s="34"/>
      <c r="ETF216" s="34"/>
      <c r="ETG216" s="34"/>
      <c r="ETH216" s="34"/>
      <c r="ETI216" s="34"/>
      <c r="ETJ216" s="34"/>
      <c r="ETK216" s="34"/>
      <c r="ETL216" s="34"/>
      <c r="ETM216" s="34"/>
      <c r="ETN216" s="34"/>
      <c r="ETO216" s="34"/>
      <c r="ETP216" s="34"/>
      <c r="ETQ216" s="34"/>
      <c r="ETR216" s="34"/>
      <c r="ETS216" s="34"/>
      <c r="ETT216" s="34"/>
      <c r="ETU216" s="34"/>
      <c r="ETV216" s="34"/>
      <c r="ETW216" s="34"/>
      <c r="ETX216" s="34"/>
      <c r="ETY216" s="34"/>
      <c r="ETZ216" s="34"/>
      <c r="EUA216" s="34"/>
      <c r="EUB216" s="34"/>
      <c r="EUC216" s="34"/>
      <c r="EUD216" s="34"/>
      <c r="EUE216" s="34"/>
      <c r="EUF216" s="34"/>
      <c r="EUG216" s="34"/>
      <c r="EUH216" s="34"/>
      <c r="EUI216" s="34"/>
      <c r="EUJ216" s="34"/>
      <c r="EUK216" s="34"/>
      <c r="EUL216" s="34"/>
      <c r="EUM216" s="34"/>
      <c r="EUN216" s="34"/>
      <c r="EUO216" s="34"/>
      <c r="EUP216" s="34"/>
      <c r="EUQ216" s="34"/>
      <c r="EUR216" s="34"/>
      <c r="EUS216" s="34"/>
      <c r="EUT216" s="34"/>
      <c r="EUU216" s="34"/>
      <c r="EUV216" s="34"/>
      <c r="EUW216" s="34"/>
      <c r="EUX216" s="34"/>
      <c r="EUY216" s="34"/>
      <c r="EUZ216" s="34"/>
      <c r="EVA216" s="34"/>
      <c r="EVB216" s="34"/>
      <c r="EVC216" s="34"/>
      <c r="EVD216" s="34"/>
      <c r="EVE216" s="34"/>
      <c r="EVF216" s="34"/>
      <c r="EVG216" s="34"/>
      <c r="EVH216" s="34"/>
      <c r="EVI216" s="34"/>
      <c r="EVJ216" s="34"/>
      <c r="EVK216" s="34"/>
      <c r="EVL216" s="34"/>
      <c r="EVM216" s="34"/>
      <c r="EVN216" s="34"/>
      <c r="EVO216" s="34"/>
      <c r="EVP216" s="34"/>
      <c r="EVQ216" s="34"/>
      <c r="EVR216" s="34"/>
      <c r="EVS216" s="34"/>
      <c r="EVT216" s="34"/>
      <c r="EVU216" s="34"/>
      <c r="EVV216" s="34"/>
      <c r="EVW216" s="34"/>
      <c r="EVX216" s="34"/>
      <c r="EVY216" s="34"/>
      <c r="EVZ216" s="34"/>
      <c r="EWA216" s="34"/>
      <c r="EWB216" s="34"/>
      <c r="EWC216" s="34"/>
      <c r="EWD216" s="34"/>
      <c r="EWE216" s="34"/>
      <c r="EWF216" s="34"/>
      <c r="EWG216" s="34"/>
      <c r="EWH216" s="34"/>
      <c r="EWI216" s="34"/>
      <c r="EWJ216" s="34"/>
      <c r="EWK216" s="34"/>
      <c r="EWL216" s="34"/>
      <c r="EWM216" s="34"/>
      <c r="EWN216" s="34"/>
      <c r="EWO216" s="34"/>
      <c r="EWP216" s="34"/>
      <c r="EWQ216" s="34"/>
      <c r="EWR216" s="34"/>
      <c r="EWS216" s="34"/>
      <c r="EWT216" s="34"/>
      <c r="EWU216" s="34"/>
      <c r="EWV216" s="34"/>
      <c r="EWW216" s="34"/>
      <c r="EWX216" s="34"/>
      <c r="EWY216" s="34"/>
      <c r="EWZ216" s="34"/>
      <c r="EXA216" s="34"/>
      <c r="EXB216" s="34"/>
      <c r="EXC216" s="34"/>
      <c r="EXD216" s="34"/>
      <c r="EXE216" s="34"/>
      <c r="EXF216" s="34"/>
      <c r="EXG216" s="34"/>
      <c r="EXH216" s="34"/>
      <c r="EXI216" s="34"/>
      <c r="EXJ216" s="34"/>
      <c r="EXK216" s="34"/>
      <c r="EXL216" s="34"/>
      <c r="EXM216" s="34"/>
      <c r="EXN216" s="34"/>
      <c r="EXO216" s="34"/>
      <c r="EXP216" s="34"/>
      <c r="EXQ216" s="34"/>
      <c r="EXR216" s="34"/>
      <c r="EXS216" s="34"/>
      <c r="EXT216" s="34"/>
      <c r="EXU216" s="34"/>
      <c r="EXV216" s="34"/>
      <c r="EXW216" s="34"/>
      <c r="EXX216" s="34"/>
      <c r="EXY216" s="34"/>
      <c r="EXZ216" s="34"/>
      <c r="EYA216" s="34"/>
      <c r="EYB216" s="34"/>
      <c r="EYC216" s="34"/>
      <c r="EYD216" s="34"/>
      <c r="EYE216" s="34"/>
      <c r="EYF216" s="34"/>
      <c r="EYG216" s="34"/>
      <c r="EYH216" s="34"/>
      <c r="EYI216" s="34"/>
      <c r="EYJ216" s="34"/>
      <c r="EYK216" s="34"/>
      <c r="EYL216" s="34"/>
      <c r="EYM216" s="34"/>
      <c r="EYN216" s="34"/>
      <c r="EYO216" s="34"/>
      <c r="EYP216" s="34"/>
      <c r="EYQ216" s="34"/>
      <c r="EYR216" s="34"/>
      <c r="EYS216" s="34"/>
      <c r="EYT216" s="34"/>
      <c r="EYU216" s="34"/>
      <c r="EYV216" s="34"/>
      <c r="EYW216" s="34"/>
      <c r="EYX216" s="34"/>
      <c r="EYY216" s="34"/>
      <c r="EYZ216" s="34"/>
      <c r="EZA216" s="34"/>
      <c r="EZB216" s="34"/>
      <c r="EZC216" s="34"/>
      <c r="EZD216" s="34"/>
      <c r="EZE216" s="34"/>
      <c r="EZF216" s="34"/>
      <c r="EZG216" s="34"/>
      <c r="EZH216" s="34"/>
      <c r="EZI216" s="34"/>
      <c r="EZJ216" s="34"/>
      <c r="EZK216" s="34"/>
      <c r="EZL216" s="34"/>
      <c r="EZM216" s="34"/>
      <c r="EZN216" s="34"/>
      <c r="EZO216" s="34"/>
      <c r="EZP216" s="34"/>
      <c r="EZQ216" s="34"/>
      <c r="EZR216" s="34"/>
      <c r="EZS216" s="34"/>
      <c r="EZT216" s="34"/>
      <c r="EZU216" s="34"/>
      <c r="EZV216" s="34"/>
      <c r="EZW216" s="34"/>
      <c r="EZX216" s="34"/>
      <c r="EZY216" s="34"/>
      <c r="EZZ216" s="34"/>
      <c r="FAA216" s="34"/>
      <c r="FAB216" s="34"/>
      <c r="FAC216" s="34"/>
      <c r="FAD216" s="34"/>
      <c r="FAE216" s="34"/>
      <c r="FAF216" s="34"/>
      <c r="FAG216" s="34"/>
      <c r="FAH216" s="34"/>
      <c r="FAI216" s="34"/>
      <c r="FAJ216" s="34"/>
      <c r="FAK216" s="34"/>
      <c r="FAL216" s="34"/>
      <c r="FAM216" s="34"/>
      <c r="FAN216" s="34"/>
      <c r="FAO216" s="34"/>
      <c r="FAP216" s="34"/>
      <c r="FAQ216" s="34"/>
      <c r="FAR216" s="34"/>
      <c r="FAS216" s="34"/>
      <c r="FAT216" s="34"/>
      <c r="FAU216" s="34"/>
      <c r="FAV216" s="34"/>
      <c r="FAW216" s="34"/>
      <c r="FAX216" s="34"/>
      <c r="FAY216" s="34"/>
      <c r="FAZ216" s="34"/>
      <c r="FBA216" s="34"/>
      <c r="FBB216" s="34"/>
      <c r="FBC216" s="34"/>
      <c r="FBD216" s="34"/>
      <c r="FBE216" s="34"/>
      <c r="FBF216" s="34"/>
      <c r="FBG216" s="34"/>
      <c r="FBH216" s="34"/>
      <c r="FBI216" s="34"/>
      <c r="FBJ216" s="34"/>
      <c r="FBK216" s="34"/>
      <c r="FBL216" s="34"/>
      <c r="FBM216" s="34"/>
      <c r="FBN216" s="34"/>
      <c r="FBO216" s="34"/>
      <c r="FBP216" s="34"/>
      <c r="FBQ216" s="34"/>
      <c r="FBR216" s="34"/>
      <c r="FBS216" s="34"/>
      <c r="FBT216" s="34"/>
      <c r="FBU216" s="34"/>
      <c r="FBV216" s="34"/>
      <c r="FBW216" s="34"/>
      <c r="FBX216" s="34"/>
      <c r="FBY216" s="34"/>
      <c r="FBZ216" s="34"/>
      <c r="FCA216" s="34"/>
      <c r="FCB216" s="34"/>
      <c r="FCC216" s="34"/>
      <c r="FCD216" s="34"/>
      <c r="FCE216" s="34"/>
      <c r="FCF216" s="34"/>
      <c r="FCG216" s="34"/>
      <c r="FCH216" s="34"/>
      <c r="FCI216" s="34"/>
      <c r="FCJ216" s="34"/>
      <c r="FCK216" s="34"/>
      <c r="FCL216" s="34"/>
      <c r="FCM216" s="34"/>
      <c r="FCN216" s="34"/>
      <c r="FCO216" s="34"/>
      <c r="FCP216" s="34"/>
      <c r="FCQ216" s="34"/>
      <c r="FCR216" s="34"/>
      <c r="FCS216" s="34"/>
      <c r="FCT216" s="34"/>
      <c r="FCU216" s="34"/>
      <c r="FCV216" s="34"/>
      <c r="FCW216" s="34"/>
      <c r="FCX216" s="34"/>
      <c r="FCY216" s="34"/>
      <c r="FCZ216" s="34"/>
      <c r="FDA216" s="34"/>
      <c r="FDB216" s="34"/>
      <c r="FDC216" s="34"/>
      <c r="FDD216" s="34"/>
      <c r="FDE216" s="34"/>
      <c r="FDF216" s="34"/>
      <c r="FDG216" s="34"/>
      <c r="FDH216" s="34"/>
      <c r="FDI216" s="34"/>
      <c r="FDJ216" s="34"/>
      <c r="FDK216" s="34"/>
      <c r="FDL216" s="34"/>
      <c r="FDM216" s="34"/>
      <c r="FDN216" s="34"/>
      <c r="FDO216" s="34"/>
      <c r="FDP216" s="34"/>
      <c r="FDQ216" s="34"/>
      <c r="FDR216" s="34"/>
      <c r="FDS216" s="34"/>
      <c r="FDT216" s="34"/>
      <c r="FDU216" s="34"/>
      <c r="FDV216" s="34"/>
      <c r="FDW216" s="34"/>
      <c r="FDX216" s="34"/>
      <c r="FDY216" s="34"/>
      <c r="FDZ216" s="34"/>
      <c r="FEA216" s="34"/>
      <c r="FEB216" s="34"/>
      <c r="FEC216" s="34"/>
      <c r="FED216" s="34"/>
      <c r="FEE216" s="34"/>
      <c r="FEF216" s="34"/>
      <c r="FEG216" s="34"/>
      <c r="FEH216" s="34"/>
      <c r="FEI216" s="34"/>
      <c r="FEJ216" s="34"/>
      <c r="FEK216" s="34"/>
      <c r="FEL216" s="34"/>
      <c r="FEM216" s="34"/>
      <c r="FEN216" s="34"/>
      <c r="FEO216" s="34"/>
      <c r="FEP216" s="34"/>
      <c r="FEQ216" s="34"/>
      <c r="FER216" s="34"/>
      <c r="FES216" s="34"/>
      <c r="FET216" s="34"/>
      <c r="FEU216" s="34"/>
      <c r="FEV216" s="34"/>
      <c r="FEW216" s="34"/>
      <c r="FEX216" s="34"/>
      <c r="FEY216" s="34"/>
      <c r="FEZ216" s="34"/>
      <c r="FFA216" s="34"/>
      <c r="FFB216" s="34"/>
      <c r="FFC216" s="34"/>
      <c r="FFD216" s="34"/>
      <c r="FFE216" s="34"/>
      <c r="FFF216" s="34"/>
      <c r="FFG216" s="34"/>
      <c r="FFH216" s="34"/>
      <c r="FFI216" s="34"/>
      <c r="FFJ216" s="34"/>
      <c r="FFK216" s="34"/>
      <c r="FFL216" s="34"/>
      <c r="FFM216" s="34"/>
      <c r="FFN216" s="34"/>
      <c r="FFO216" s="34"/>
      <c r="FFP216" s="34"/>
      <c r="FFQ216" s="34"/>
      <c r="FFR216" s="34"/>
      <c r="FFS216" s="34"/>
      <c r="FFT216" s="34"/>
      <c r="FFU216" s="34"/>
      <c r="FFV216" s="34"/>
      <c r="FFW216" s="34"/>
      <c r="FFX216" s="34"/>
      <c r="FFY216" s="34"/>
      <c r="FFZ216" s="34"/>
      <c r="FGA216" s="34"/>
      <c r="FGB216" s="34"/>
      <c r="FGC216" s="34"/>
      <c r="FGD216" s="34"/>
      <c r="FGE216" s="34"/>
      <c r="FGF216" s="34"/>
      <c r="FGG216" s="34"/>
      <c r="FGH216" s="34"/>
      <c r="FGI216" s="34"/>
      <c r="FGJ216" s="34"/>
      <c r="FGK216" s="34"/>
      <c r="FGL216" s="34"/>
      <c r="FGM216" s="34"/>
      <c r="FGN216" s="34"/>
      <c r="FGO216" s="34"/>
      <c r="FGP216" s="34"/>
      <c r="FGQ216" s="34"/>
      <c r="FGR216" s="34"/>
      <c r="FGS216" s="34"/>
      <c r="FGT216" s="34"/>
      <c r="FGU216" s="34"/>
      <c r="FGV216" s="34"/>
      <c r="FGW216" s="34"/>
      <c r="FGX216" s="34"/>
      <c r="FGY216" s="34"/>
      <c r="FGZ216" s="34"/>
      <c r="FHA216" s="34"/>
      <c r="FHB216" s="34"/>
      <c r="FHC216" s="34"/>
      <c r="FHD216" s="34"/>
      <c r="FHE216" s="34"/>
      <c r="FHF216" s="34"/>
      <c r="FHG216" s="34"/>
      <c r="FHH216" s="34"/>
      <c r="FHI216" s="34"/>
      <c r="FHJ216" s="34"/>
      <c r="FHK216" s="34"/>
      <c r="FHL216" s="34"/>
      <c r="FHM216" s="34"/>
      <c r="FHN216" s="34"/>
      <c r="FHO216" s="34"/>
      <c r="FHP216" s="34"/>
      <c r="FHQ216" s="34"/>
      <c r="FHR216" s="34"/>
      <c r="FHS216" s="34"/>
      <c r="FHT216" s="34"/>
      <c r="FHU216" s="34"/>
      <c r="FHV216" s="34"/>
      <c r="FHW216" s="34"/>
      <c r="FHX216" s="34"/>
      <c r="FHY216" s="34"/>
      <c r="FHZ216" s="34"/>
      <c r="FIA216" s="34"/>
      <c r="FIB216" s="34"/>
      <c r="FIC216" s="34"/>
      <c r="FID216" s="34"/>
      <c r="FIE216" s="34"/>
      <c r="FIF216" s="34"/>
      <c r="FIG216" s="34"/>
      <c r="FIH216" s="34"/>
      <c r="FII216" s="34"/>
      <c r="FIJ216" s="34"/>
      <c r="FIK216" s="34"/>
      <c r="FIL216" s="34"/>
      <c r="FIM216" s="34"/>
      <c r="FIN216" s="34"/>
      <c r="FIO216" s="34"/>
      <c r="FIP216" s="34"/>
      <c r="FIQ216" s="34"/>
      <c r="FIR216" s="34"/>
      <c r="FIS216" s="34"/>
      <c r="FIT216" s="34"/>
      <c r="FIU216" s="34"/>
      <c r="FIV216" s="34"/>
      <c r="FIW216" s="34"/>
      <c r="FIX216" s="34"/>
      <c r="FIY216" s="34"/>
      <c r="FIZ216" s="34"/>
      <c r="FJA216" s="34"/>
      <c r="FJB216" s="34"/>
      <c r="FJC216" s="34"/>
      <c r="FJD216" s="34"/>
      <c r="FJE216" s="34"/>
      <c r="FJF216" s="34"/>
      <c r="FJG216" s="34"/>
      <c r="FJH216" s="34"/>
      <c r="FJI216" s="34"/>
      <c r="FJJ216" s="34"/>
      <c r="FJK216" s="34"/>
      <c r="FJL216" s="34"/>
      <c r="FJM216" s="34"/>
      <c r="FJN216" s="34"/>
      <c r="FJO216" s="34"/>
      <c r="FJP216" s="34"/>
      <c r="FJQ216" s="34"/>
      <c r="FJR216" s="34"/>
      <c r="FJS216" s="34"/>
      <c r="FJT216" s="34"/>
      <c r="FJU216" s="34"/>
      <c r="FJV216" s="34"/>
      <c r="FJW216" s="34"/>
      <c r="FJX216" s="34"/>
      <c r="FJY216" s="34"/>
      <c r="FJZ216" s="34"/>
      <c r="FKA216" s="34"/>
      <c r="FKB216" s="34"/>
      <c r="FKC216" s="34"/>
      <c r="FKD216" s="34"/>
      <c r="FKE216" s="34"/>
      <c r="FKF216" s="34"/>
      <c r="FKG216" s="34"/>
      <c r="FKH216" s="34"/>
      <c r="FKI216" s="34"/>
      <c r="FKJ216" s="34"/>
      <c r="FKK216" s="34"/>
      <c r="FKL216" s="34"/>
      <c r="FKM216" s="34"/>
      <c r="FKN216" s="34"/>
      <c r="FKO216" s="34"/>
      <c r="FKP216" s="34"/>
      <c r="FKQ216" s="34"/>
      <c r="FKR216" s="34"/>
      <c r="FKS216" s="34"/>
      <c r="FKT216" s="34"/>
      <c r="FKU216" s="34"/>
      <c r="FKV216" s="34"/>
      <c r="FKW216" s="34"/>
      <c r="FKX216" s="34"/>
      <c r="FKY216" s="34"/>
      <c r="FKZ216" s="34"/>
      <c r="FLA216" s="34"/>
      <c r="FLB216" s="34"/>
      <c r="FLC216" s="34"/>
      <c r="FLD216" s="34"/>
      <c r="FLE216" s="34"/>
      <c r="FLF216" s="34"/>
      <c r="FLG216" s="34"/>
      <c r="FLH216" s="34"/>
      <c r="FLI216" s="34"/>
      <c r="FLJ216" s="34"/>
      <c r="FLK216" s="34"/>
      <c r="FLL216" s="34"/>
      <c r="FLM216" s="34"/>
      <c r="FLN216" s="34"/>
      <c r="FLO216" s="34"/>
      <c r="FLP216" s="34"/>
      <c r="FLQ216" s="34"/>
      <c r="FLR216" s="34"/>
      <c r="FLS216" s="34"/>
      <c r="FLT216" s="34"/>
      <c r="FLU216" s="34"/>
      <c r="FLV216" s="34"/>
      <c r="FLW216" s="34"/>
      <c r="FLX216" s="34"/>
      <c r="FLY216" s="34"/>
      <c r="FLZ216" s="34"/>
      <c r="FMA216" s="34"/>
      <c r="FMB216" s="34"/>
      <c r="FMC216" s="34"/>
      <c r="FMD216" s="34"/>
      <c r="FME216" s="34"/>
      <c r="FMF216" s="34"/>
      <c r="FMG216" s="34"/>
      <c r="FMH216" s="34"/>
      <c r="FMI216" s="34"/>
      <c r="FMJ216" s="34"/>
      <c r="FMK216" s="34"/>
      <c r="FML216" s="34"/>
      <c r="FMM216" s="34"/>
      <c r="FMN216" s="34"/>
      <c r="FMO216" s="34"/>
      <c r="FMP216" s="34"/>
      <c r="FMQ216" s="34"/>
      <c r="FMR216" s="34"/>
      <c r="FMS216" s="34"/>
      <c r="FMT216" s="34"/>
      <c r="FMU216" s="34"/>
      <c r="FMV216" s="34"/>
      <c r="FMW216" s="34"/>
      <c r="FMX216" s="34"/>
      <c r="FMY216" s="34"/>
      <c r="FMZ216" s="34"/>
      <c r="FNA216" s="34"/>
      <c r="FNB216" s="34"/>
      <c r="FNC216" s="34"/>
      <c r="FND216" s="34"/>
      <c r="FNE216" s="34"/>
      <c r="FNF216" s="34"/>
      <c r="FNG216" s="34"/>
      <c r="FNH216" s="34"/>
      <c r="FNI216" s="34"/>
      <c r="FNJ216" s="34"/>
      <c r="FNK216" s="34"/>
      <c r="FNL216" s="34"/>
      <c r="FNM216" s="34"/>
      <c r="FNN216" s="34"/>
      <c r="FNO216" s="34"/>
      <c r="FNP216" s="34"/>
      <c r="FNQ216" s="34"/>
      <c r="FNR216" s="34"/>
      <c r="FNS216" s="34"/>
      <c r="FNT216" s="34"/>
      <c r="FNU216" s="34"/>
      <c r="FNV216" s="34"/>
      <c r="FNW216" s="34"/>
      <c r="FNX216" s="34"/>
      <c r="FNY216" s="34"/>
      <c r="FNZ216" s="34"/>
      <c r="FOA216" s="34"/>
      <c r="FOB216" s="34"/>
      <c r="FOC216" s="34"/>
      <c r="FOD216" s="34"/>
      <c r="FOE216" s="34"/>
      <c r="FOF216" s="34"/>
      <c r="FOG216" s="34"/>
      <c r="FOH216" s="34"/>
      <c r="FOI216" s="34"/>
      <c r="FOJ216" s="34"/>
      <c r="FOK216" s="34"/>
      <c r="FOL216" s="34"/>
      <c r="FOM216" s="34"/>
      <c r="FON216" s="34"/>
      <c r="FOO216" s="34"/>
      <c r="FOP216" s="34"/>
      <c r="FOQ216" s="34"/>
      <c r="FOR216" s="34"/>
      <c r="FOS216" s="34"/>
      <c r="FOT216" s="34"/>
      <c r="FOU216" s="34"/>
      <c r="FOV216" s="34"/>
      <c r="FOW216" s="34"/>
      <c r="FOX216" s="34"/>
      <c r="FOY216" s="34"/>
      <c r="FOZ216" s="34"/>
      <c r="FPA216" s="34"/>
      <c r="FPB216" s="34"/>
      <c r="FPC216" s="34"/>
      <c r="FPD216" s="34"/>
      <c r="FPE216" s="34"/>
      <c r="FPF216" s="34"/>
      <c r="FPG216" s="34"/>
      <c r="FPH216" s="34"/>
      <c r="FPI216" s="34"/>
      <c r="FPJ216" s="34"/>
      <c r="FPK216" s="34"/>
      <c r="FPL216" s="34"/>
      <c r="FPM216" s="34"/>
      <c r="FPN216" s="34"/>
      <c r="FPO216" s="34"/>
      <c r="FPP216" s="34"/>
      <c r="FPQ216" s="34"/>
      <c r="FPR216" s="34"/>
      <c r="FPS216" s="34"/>
      <c r="FPT216" s="34"/>
      <c r="FPU216" s="34"/>
      <c r="FPV216" s="34"/>
      <c r="FPW216" s="34"/>
      <c r="FPX216" s="34"/>
      <c r="FPY216" s="34"/>
      <c r="FPZ216" s="34"/>
      <c r="FQA216" s="34"/>
      <c r="FQB216" s="34"/>
      <c r="FQC216" s="34"/>
      <c r="FQD216" s="34"/>
      <c r="FQE216" s="34"/>
      <c r="FQF216" s="34"/>
      <c r="FQG216" s="34"/>
      <c r="FQH216" s="34"/>
      <c r="FQI216" s="34"/>
      <c r="FQJ216" s="34"/>
      <c r="FQK216" s="34"/>
      <c r="FQL216" s="34"/>
      <c r="FQM216" s="34"/>
      <c r="FQN216" s="34"/>
      <c r="FQO216" s="34"/>
      <c r="FQP216" s="34"/>
      <c r="FQQ216" s="34"/>
      <c r="FQR216" s="34"/>
      <c r="FQS216" s="34"/>
      <c r="FQT216" s="34"/>
      <c r="FQU216" s="34"/>
      <c r="FQV216" s="34"/>
      <c r="FQW216" s="34"/>
      <c r="FQX216" s="34"/>
      <c r="FQY216" s="34"/>
      <c r="FQZ216" s="34"/>
      <c r="FRA216" s="34"/>
      <c r="FRB216" s="34"/>
      <c r="FRC216" s="34"/>
      <c r="FRD216" s="34"/>
      <c r="FRE216" s="34"/>
      <c r="FRF216" s="34"/>
      <c r="FRG216" s="34"/>
      <c r="FRH216" s="34"/>
      <c r="FRI216" s="34"/>
      <c r="FRJ216" s="34"/>
      <c r="FRK216" s="34"/>
      <c r="FRL216" s="34"/>
      <c r="FRM216" s="34"/>
      <c r="FRN216" s="34"/>
      <c r="FRO216" s="34"/>
      <c r="FRP216" s="34"/>
      <c r="FRQ216" s="34"/>
      <c r="FRR216" s="34"/>
      <c r="FRS216" s="34"/>
      <c r="FRT216" s="34"/>
      <c r="FRU216" s="34"/>
      <c r="FRV216" s="34"/>
      <c r="FRW216" s="34"/>
      <c r="FRX216" s="34"/>
      <c r="FRY216" s="34"/>
      <c r="FRZ216" s="34"/>
      <c r="FSA216" s="34"/>
      <c r="FSB216" s="34"/>
      <c r="FSC216" s="34"/>
      <c r="FSD216" s="34"/>
      <c r="FSE216" s="34"/>
      <c r="FSF216" s="34"/>
      <c r="FSG216" s="34"/>
      <c r="FSH216" s="34"/>
      <c r="FSI216" s="34"/>
      <c r="FSJ216" s="34"/>
      <c r="FSK216" s="34"/>
      <c r="FSL216" s="34"/>
      <c r="FSM216" s="34"/>
      <c r="FSN216" s="34"/>
      <c r="FSO216" s="34"/>
      <c r="FSP216" s="34"/>
      <c r="FSQ216" s="34"/>
      <c r="FSR216" s="34"/>
      <c r="FSS216" s="34"/>
      <c r="FST216" s="34"/>
      <c r="FSU216" s="34"/>
      <c r="FSV216" s="34"/>
      <c r="FSW216" s="34"/>
      <c r="FSX216" s="34"/>
      <c r="FSY216" s="34"/>
      <c r="FSZ216" s="34"/>
      <c r="FTA216" s="34"/>
      <c r="FTB216" s="34"/>
      <c r="FTC216" s="34"/>
      <c r="FTD216" s="34"/>
      <c r="FTE216" s="34"/>
      <c r="FTF216" s="34"/>
      <c r="FTG216" s="34"/>
      <c r="FTH216" s="34"/>
      <c r="FTI216" s="34"/>
      <c r="FTJ216" s="34"/>
      <c r="FTK216" s="34"/>
      <c r="FTL216" s="34"/>
      <c r="FTM216" s="34"/>
      <c r="FTN216" s="34"/>
      <c r="FTO216" s="34"/>
      <c r="FTP216" s="34"/>
      <c r="FTQ216" s="34"/>
      <c r="FTR216" s="34"/>
      <c r="FTS216" s="34"/>
      <c r="FTT216" s="34"/>
      <c r="FTU216" s="34"/>
      <c r="FTV216" s="34"/>
      <c r="FTW216" s="34"/>
      <c r="FTX216" s="34"/>
      <c r="FTY216" s="34"/>
      <c r="FTZ216" s="34"/>
      <c r="FUA216" s="34"/>
      <c r="FUB216" s="34"/>
      <c r="FUC216" s="34"/>
      <c r="FUD216" s="34"/>
      <c r="FUE216" s="34"/>
      <c r="FUF216" s="34"/>
      <c r="FUG216" s="34"/>
      <c r="FUH216" s="34"/>
      <c r="FUI216" s="34"/>
      <c r="FUJ216" s="34"/>
      <c r="FUK216" s="34"/>
      <c r="FUL216" s="34"/>
      <c r="FUM216" s="34"/>
      <c r="FUN216" s="34"/>
      <c r="FUO216" s="34"/>
      <c r="FUP216" s="34"/>
      <c r="FUQ216" s="34"/>
      <c r="FUR216" s="34"/>
      <c r="FUS216" s="34"/>
      <c r="FUT216" s="34"/>
      <c r="FUU216" s="34"/>
      <c r="FUV216" s="34"/>
      <c r="FUW216" s="34"/>
      <c r="FUX216" s="34"/>
      <c r="FUY216" s="34"/>
      <c r="FUZ216" s="34"/>
      <c r="FVA216" s="34"/>
      <c r="FVB216" s="34"/>
      <c r="FVC216" s="34"/>
      <c r="FVD216" s="34"/>
      <c r="FVE216" s="34"/>
      <c r="FVF216" s="34"/>
      <c r="FVG216" s="34"/>
      <c r="FVH216" s="34"/>
      <c r="FVI216" s="34"/>
      <c r="FVJ216" s="34"/>
      <c r="FVK216" s="34"/>
      <c r="FVL216" s="34"/>
      <c r="FVM216" s="34"/>
      <c r="FVN216" s="34"/>
      <c r="FVO216" s="34"/>
      <c r="FVP216" s="34"/>
      <c r="FVQ216" s="34"/>
      <c r="FVR216" s="34"/>
      <c r="FVS216" s="34"/>
      <c r="FVT216" s="34"/>
      <c r="FVU216" s="34"/>
      <c r="FVV216" s="34"/>
      <c r="FVW216" s="34"/>
      <c r="FVX216" s="34"/>
      <c r="FVY216" s="34"/>
      <c r="FVZ216" s="34"/>
      <c r="FWA216" s="34"/>
      <c r="FWB216" s="34"/>
      <c r="FWC216" s="34"/>
      <c r="FWD216" s="34"/>
      <c r="FWE216" s="34"/>
      <c r="FWF216" s="34"/>
      <c r="FWG216" s="34"/>
      <c r="FWH216" s="34"/>
      <c r="FWI216" s="34"/>
      <c r="FWJ216" s="34"/>
      <c r="FWK216" s="34"/>
      <c r="FWL216" s="34"/>
      <c r="FWM216" s="34"/>
      <c r="FWN216" s="34"/>
      <c r="FWO216" s="34"/>
      <c r="FWP216" s="34"/>
      <c r="FWQ216" s="34"/>
      <c r="FWR216" s="34"/>
      <c r="FWS216" s="34"/>
      <c r="FWT216" s="34"/>
      <c r="FWU216" s="34"/>
      <c r="FWV216" s="34"/>
      <c r="FWW216" s="34"/>
      <c r="FWX216" s="34"/>
      <c r="FWY216" s="34"/>
      <c r="FWZ216" s="34"/>
      <c r="FXA216" s="34"/>
      <c r="FXB216" s="34"/>
      <c r="FXC216" s="34"/>
      <c r="FXD216" s="34"/>
      <c r="FXE216" s="34"/>
      <c r="FXF216" s="34"/>
      <c r="FXG216" s="34"/>
      <c r="FXH216" s="34"/>
      <c r="FXI216" s="34"/>
      <c r="FXJ216" s="34"/>
      <c r="FXK216" s="34"/>
      <c r="FXL216" s="34"/>
      <c r="FXM216" s="34"/>
      <c r="FXN216" s="34"/>
      <c r="FXO216" s="34"/>
      <c r="FXP216" s="34"/>
      <c r="FXQ216" s="34"/>
      <c r="FXR216" s="34"/>
      <c r="FXS216" s="34"/>
      <c r="FXT216" s="34"/>
      <c r="FXU216" s="34"/>
      <c r="FXV216" s="34"/>
      <c r="FXW216" s="34"/>
      <c r="FXX216" s="34"/>
      <c r="FXY216" s="34"/>
      <c r="FXZ216" s="34"/>
      <c r="FYA216" s="34"/>
      <c r="FYB216" s="34"/>
      <c r="FYC216" s="34"/>
      <c r="FYD216" s="34"/>
      <c r="FYE216" s="34"/>
      <c r="FYF216" s="34"/>
      <c r="FYG216" s="34"/>
      <c r="FYH216" s="34"/>
      <c r="FYI216" s="34"/>
      <c r="FYJ216" s="34"/>
      <c r="FYK216" s="34"/>
      <c r="FYL216" s="34"/>
      <c r="FYM216" s="34"/>
      <c r="FYN216" s="34"/>
      <c r="FYO216" s="34"/>
      <c r="FYP216" s="34"/>
      <c r="FYQ216" s="34"/>
      <c r="FYR216" s="34"/>
      <c r="FYS216" s="34"/>
      <c r="FYT216" s="34"/>
      <c r="FYU216" s="34"/>
      <c r="FYV216" s="34"/>
      <c r="FYW216" s="34"/>
      <c r="FYX216" s="34"/>
      <c r="FYY216" s="34"/>
      <c r="FYZ216" s="34"/>
      <c r="FZA216" s="34"/>
      <c r="FZB216" s="34"/>
      <c r="FZC216" s="34"/>
      <c r="FZD216" s="34"/>
      <c r="FZE216" s="34"/>
      <c r="FZF216" s="34"/>
      <c r="FZG216" s="34"/>
      <c r="FZH216" s="34"/>
      <c r="FZI216" s="34"/>
      <c r="FZJ216" s="34"/>
      <c r="FZK216" s="34"/>
      <c r="FZL216" s="34"/>
      <c r="FZM216" s="34"/>
      <c r="FZN216" s="34"/>
      <c r="FZO216" s="34"/>
      <c r="FZP216" s="34"/>
      <c r="FZQ216" s="34"/>
      <c r="FZR216" s="34"/>
      <c r="FZS216" s="34"/>
      <c r="FZT216" s="34"/>
      <c r="FZU216" s="34"/>
      <c r="FZV216" s="34"/>
      <c r="FZW216" s="34"/>
      <c r="FZX216" s="34"/>
      <c r="FZY216" s="34"/>
      <c r="FZZ216" s="34"/>
      <c r="GAA216" s="34"/>
      <c r="GAB216" s="34"/>
      <c r="GAC216" s="34"/>
      <c r="GAD216" s="34"/>
      <c r="GAE216" s="34"/>
      <c r="GAF216" s="34"/>
      <c r="GAG216" s="34"/>
      <c r="GAH216" s="34"/>
      <c r="GAI216" s="34"/>
      <c r="GAJ216" s="34"/>
      <c r="GAK216" s="34"/>
      <c r="GAL216" s="34"/>
      <c r="GAM216" s="34"/>
      <c r="GAN216" s="34"/>
      <c r="GAO216" s="34"/>
      <c r="GAP216" s="34"/>
      <c r="GAQ216" s="34"/>
      <c r="GAR216" s="34"/>
      <c r="GAS216" s="34"/>
      <c r="GAT216" s="34"/>
      <c r="GAU216" s="34"/>
      <c r="GAV216" s="34"/>
      <c r="GAW216" s="34"/>
      <c r="GAX216" s="34"/>
      <c r="GAY216" s="34"/>
      <c r="GAZ216" s="34"/>
      <c r="GBA216" s="34"/>
      <c r="GBB216" s="34"/>
      <c r="GBC216" s="34"/>
      <c r="GBD216" s="34"/>
      <c r="GBE216" s="34"/>
      <c r="GBF216" s="34"/>
      <c r="GBG216" s="34"/>
      <c r="GBH216" s="34"/>
      <c r="GBI216" s="34"/>
      <c r="GBJ216" s="34"/>
      <c r="GBK216" s="34"/>
      <c r="GBL216" s="34"/>
      <c r="GBM216" s="34"/>
      <c r="GBN216" s="34"/>
      <c r="GBO216" s="34"/>
      <c r="GBP216" s="34"/>
      <c r="GBQ216" s="34"/>
      <c r="GBR216" s="34"/>
      <c r="GBS216" s="34"/>
      <c r="GBT216" s="34"/>
      <c r="GBU216" s="34"/>
      <c r="GBV216" s="34"/>
      <c r="GBW216" s="34"/>
      <c r="GBX216" s="34"/>
      <c r="GBY216" s="34"/>
      <c r="GBZ216" s="34"/>
      <c r="GCA216" s="34"/>
      <c r="GCB216" s="34"/>
      <c r="GCC216" s="34"/>
      <c r="GCD216" s="34"/>
      <c r="GCE216" s="34"/>
      <c r="GCF216" s="34"/>
      <c r="GCG216" s="34"/>
      <c r="GCH216" s="34"/>
      <c r="GCI216" s="34"/>
      <c r="GCJ216" s="34"/>
      <c r="GCK216" s="34"/>
      <c r="GCL216" s="34"/>
      <c r="GCM216" s="34"/>
      <c r="GCN216" s="34"/>
      <c r="GCO216" s="34"/>
      <c r="GCP216" s="34"/>
      <c r="GCQ216" s="34"/>
      <c r="GCR216" s="34"/>
      <c r="GCS216" s="34"/>
      <c r="GCT216" s="34"/>
      <c r="GCU216" s="34"/>
      <c r="GCV216" s="34"/>
      <c r="GCW216" s="34"/>
      <c r="GCX216" s="34"/>
      <c r="GCY216" s="34"/>
      <c r="GCZ216" s="34"/>
      <c r="GDA216" s="34"/>
      <c r="GDB216" s="34"/>
      <c r="GDC216" s="34"/>
      <c r="GDD216" s="34"/>
      <c r="GDE216" s="34"/>
      <c r="GDF216" s="34"/>
      <c r="GDG216" s="34"/>
      <c r="GDH216" s="34"/>
      <c r="GDI216" s="34"/>
      <c r="GDJ216" s="34"/>
      <c r="GDK216" s="34"/>
      <c r="GDL216" s="34"/>
      <c r="GDM216" s="34"/>
      <c r="GDN216" s="34"/>
      <c r="GDO216" s="34"/>
      <c r="GDP216" s="34"/>
      <c r="GDQ216" s="34"/>
      <c r="GDR216" s="34"/>
      <c r="GDS216" s="34"/>
      <c r="GDT216" s="34"/>
      <c r="GDU216" s="34"/>
      <c r="GDV216" s="34"/>
      <c r="GDW216" s="34"/>
      <c r="GDX216" s="34"/>
      <c r="GDY216" s="34"/>
      <c r="GDZ216" s="34"/>
      <c r="GEA216" s="34"/>
      <c r="GEB216" s="34"/>
      <c r="GEC216" s="34"/>
      <c r="GED216" s="34"/>
      <c r="GEE216" s="34"/>
      <c r="GEF216" s="34"/>
      <c r="GEG216" s="34"/>
      <c r="GEH216" s="34"/>
      <c r="GEI216" s="34"/>
      <c r="GEJ216" s="34"/>
      <c r="GEK216" s="34"/>
      <c r="GEL216" s="34"/>
      <c r="GEM216" s="34"/>
      <c r="GEN216" s="34"/>
      <c r="GEO216" s="34"/>
      <c r="GEP216" s="34"/>
      <c r="GEQ216" s="34"/>
      <c r="GER216" s="34"/>
      <c r="GES216" s="34"/>
      <c r="GET216" s="34"/>
      <c r="GEU216" s="34"/>
      <c r="GEV216" s="34"/>
      <c r="GEW216" s="34"/>
      <c r="GEX216" s="34"/>
      <c r="GEY216" s="34"/>
      <c r="GEZ216" s="34"/>
      <c r="GFA216" s="34"/>
      <c r="GFB216" s="34"/>
      <c r="GFC216" s="34"/>
      <c r="GFD216" s="34"/>
      <c r="GFE216" s="34"/>
      <c r="GFF216" s="34"/>
      <c r="GFG216" s="34"/>
      <c r="GFH216" s="34"/>
      <c r="GFI216" s="34"/>
      <c r="GFJ216" s="34"/>
      <c r="GFK216" s="34"/>
      <c r="GFL216" s="34"/>
      <c r="GFM216" s="34"/>
      <c r="GFN216" s="34"/>
      <c r="GFO216" s="34"/>
      <c r="GFP216" s="34"/>
      <c r="GFQ216" s="34"/>
      <c r="GFR216" s="34"/>
      <c r="GFS216" s="34"/>
      <c r="GFT216" s="34"/>
      <c r="GFU216" s="34"/>
      <c r="GFV216" s="34"/>
      <c r="GFW216" s="34"/>
      <c r="GFX216" s="34"/>
      <c r="GFY216" s="34"/>
      <c r="GFZ216" s="34"/>
      <c r="GGA216" s="34"/>
      <c r="GGB216" s="34"/>
      <c r="GGC216" s="34"/>
      <c r="GGD216" s="34"/>
      <c r="GGE216" s="34"/>
      <c r="GGF216" s="34"/>
      <c r="GGG216" s="34"/>
      <c r="GGH216" s="34"/>
      <c r="GGI216" s="34"/>
      <c r="GGJ216" s="34"/>
      <c r="GGK216" s="34"/>
      <c r="GGL216" s="34"/>
      <c r="GGM216" s="34"/>
      <c r="GGN216" s="34"/>
      <c r="GGO216" s="34"/>
      <c r="GGP216" s="34"/>
      <c r="GGQ216" s="34"/>
      <c r="GGR216" s="34"/>
      <c r="GGS216" s="34"/>
      <c r="GGT216" s="34"/>
      <c r="GGU216" s="34"/>
      <c r="GGV216" s="34"/>
      <c r="GGW216" s="34"/>
      <c r="GGX216" s="34"/>
      <c r="GGY216" s="34"/>
      <c r="GGZ216" s="34"/>
      <c r="GHA216" s="34"/>
      <c r="GHB216" s="34"/>
      <c r="GHC216" s="34"/>
      <c r="GHD216" s="34"/>
      <c r="GHE216" s="34"/>
      <c r="GHF216" s="34"/>
      <c r="GHG216" s="34"/>
      <c r="GHH216" s="34"/>
      <c r="GHI216" s="34"/>
      <c r="GHJ216" s="34"/>
      <c r="GHK216" s="34"/>
      <c r="GHL216" s="34"/>
      <c r="GHM216" s="34"/>
      <c r="GHN216" s="34"/>
      <c r="GHO216" s="34"/>
      <c r="GHP216" s="34"/>
      <c r="GHQ216" s="34"/>
      <c r="GHR216" s="34"/>
      <c r="GHS216" s="34"/>
      <c r="GHT216" s="34"/>
      <c r="GHU216" s="34"/>
      <c r="GHV216" s="34"/>
      <c r="GHW216" s="34"/>
      <c r="GHX216" s="34"/>
      <c r="GHY216" s="34"/>
      <c r="GHZ216" s="34"/>
      <c r="GIA216" s="34"/>
      <c r="GIB216" s="34"/>
      <c r="GIC216" s="34"/>
      <c r="GID216" s="34"/>
      <c r="GIE216" s="34"/>
      <c r="GIF216" s="34"/>
      <c r="GIG216" s="34"/>
      <c r="GIH216" s="34"/>
      <c r="GII216" s="34"/>
      <c r="GIJ216" s="34"/>
      <c r="GIK216" s="34"/>
      <c r="GIL216" s="34"/>
      <c r="GIM216" s="34"/>
      <c r="GIN216" s="34"/>
      <c r="GIO216" s="34"/>
      <c r="GIP216" s="34"/>
      <c r="GIQ216" s="34"/>
      <c r="GIR216" s="34"/>
      <c r="GIS216" s="34"/>
      <c r="GIT216" s="34"/>
      <c r="GIU216" s="34"/>
      <c r="GIV216" s="34"/>
      <c r="GIW216" s="34"/>
      <c r="GIX216" s="34"/>
      <c r="GIY216" s="34"/>
      <c r="GIZ216" s="34"/>
      <c r="GJA216" s="34"/>
      <c r="GJB216" s="34"/>
      <c r="GJC216" s="34"/>
      <c r="GJD216" s="34"/>
      <c r="GJE216" s="34"/>
      <c r="GJF216" s="34"/>
      <c r="GJG216" s="34"/>
      <c r="GJH216" s="34"/>
      <c r="GJI216" s="34"/>
      <c r="GJJ216" s="34"/>
      <c r="GJK216" s="34"/>
      <c r="GJL216" s="34"/>
      <c r="GJM216" s="34"/>
      <c r="GJN216" s="34"/>
      <c r="GJO216" s="34"/>
      <c r="GJP216" s="34"/>
      <c r="GJQ216" s="34"/>
      <c r="GJR216" s="34"/>
      <c r="GJS216" s="34"/>
      <c r="GJT216" s="34"/>
      <c r="GJU216" s="34"/>
      <c r="GJV216" s="34"/>
      <c r="GJW216" s="34"/>
      <c r="GJX216" s="34"/>
      <c r="GJY216" s="34"/>
      <c r="GJZ216" s="34"/>
      <c r="GKA216" s="34"/>
      <c r="GKB216" s="34"/>
      <c r="GKC216" s="34"/>
      <c r="GKD216" s="34"/>
      <c r="GKE216" s="34"/>
      <c r="GKF216" s="34"/>
      <c r="GKG216" s="34"/>
      <c r="GKH216" s="34"/>
      <c r="GKI216" s="34"/>
      <c r="GKJ216" s="34"/>
      <c r="GKK216" s="34"/>
      <c r="GKL216" s="34"/>
      <c r="GKM216" s="34"/>
      <c r="GKN216" s="34"/>
      <c r="GKO216" s="34"/>
      <c r="GKP216" s="34"/>
      <c r="GKQ216" s="34"/>
      <c r="GKR216" s="34"/>
      <c r="GKS216" s="34"/>
      <c r="GKT216" s="34"/>
      <c r="GKU216" s="34"/>
      <c r="GKV216" s="34"/>
      <c r="GKW216" s="34"/>
      <c r="GKX216" s="34"/>
      <c r="GKY216" s="34"/>
      <c r="GKZ216" s="34"/>
      <c r="GLA216" s="34"/>
      <c r="GLB216" s="34"/>
      <c r="GLC216" s="34"/>
      <c r="GLD216" s="34"/>
      <c r="GLE216" s="34"/>
      <c r="GLF216" s="34"/>
      <c r="GLG216" s="34"/>
      <c r="GLH216" s="34"/>
      <c r="GLI216" s="34"/>
      <c r="GLJ216" s="34"/>
      <c r="GLK216" s="34"/>
      <c r="GLL216" s="34"/>
      <c r="GLM216" s="34"/>
      <c r="GLN216" s="34"/>
      <c r="GLO216" s="34"/>
      <c r="GLP216" s="34"/>
      <c r="GLQ216" s="34"/>
      <c r="GLR216" s="34"/>
      <c r="GLS216" s="34"/>
      <c r="GLT216" s="34"/>
      <c r="GLU216" s="34"/>
      <c r="GLV216" s="34"/>
      <c r="GLW216" s="34"/>
      <c r="GLX216" s="34"/>
      <c r="GLY216" s="34"/>
      <c r="GLZ216" s="34"/>
      <c r="GMA216" s="34"/>
      <c r="GMB216" s="34"/>
      <c r="GMC216" s="34"/>
      <c r="GMD216" s="34"/>
      <c r="GME216" s="34"/>
      <c r="GMF216" s="34"/>
      <c r="GMG216" s="34"/>
      <c r="GMH216" s="34"/>
      <c r="GMI216" s="34"/>
      <c r="GMJ216" s="34"/>
      <c r="GMK216" s="34"/>
      <c r="GML216" s="34"/>
      <c r="GMM216" s="34"/>
      <c r="GMN216" s="34"/>
      <c r="GMO216" s="34"/>
      <c r="GMP216" s="34"/>
      <c r="GMQ216" s="34"/>
      <c r="GMR216" s="34"/>
      <c r="GMS216" s="34"/>
      <c r="GMT216" s="34"/>
      <c r="GMU216" s="34"/>
      <c r="GMV216" s="34"/>
      <c r="GMW216" s="34"/>
      <c r="GMX216" s="34"/>
      <c r="GMY216" s="34"/>
      <c r="GMZ216" s="34"/>
      <c r="GNA216" s="34"/>
      <c r="GNB216" s="34"/>
      <c r="GNC216" s="34"/>
      <c r="GND216" s="34"/>
      <c r="GNE216" s="34"/>
      <c r="GNF216" s="34"/>
      <c r="GNG216" s="34"/>
      <c r="GNH216" s="34"/>
      <c r="GNI216" s="34"/>
      <c r="GNJ216" s="34"/>
      <c r="GNK216" s="34"/>
      <c r="GNL216" s="34"/>
      <c r="GNM216" s="34"/>
      <c r="GNN216" s="34"/>
      <c r="GNO216" s="34"/>
      <c r="GNP216" s="34"/>
      <c r="GNQ216" s="34"/>
      <c r="GNR216" s="34"/>
      <c r="GNS216" s="34"/>
      <c r="GNT216" s="34"/>
      <c r="GNU216" s="34"/>
      <c r="GNV216" s="34"/>
      <c r="GNW216" s="34"/>
      <c r="GNX216" s="34"/>
      <c r="GNY216" s="34"/>
      <c r="GNZ216" s="34"/>
      <c r="GOA216" s="34"/>
      <c r="GOB216" s="34"/>
      <c r="GOC216" s="34"/>
      <c r="GOD216" s="34"/>
      <c r="GOE216" s="34"/>
      <c r="GOF216" s="34"/>
      <c r="GOG216" s="34"/>
      <c r="GOH216" s="34"/>
      <c r="GOI216" s="34"/>
      <c r="GOJ216" s="34"/>
      <c r="GOK216" s="34"/>
      <c r="GOL216" s="34"/>
      <c r="GOM216" s="34"/>
      <c r="GON216" s="34"/>
      <c r="GOO216" s="34"/>
      <c r="GOP216" s="34"/>
      <c r="GOQ216" s="34"/>
      <c r="GOR216" s="34"/>
      <c r="GOS216" s="34"/>
      <c r="GOT216" s="34"/>
      <c r="GOU216" s="34"/>
      <c r="GOV216" s="34"/>
      <c r="GOW216" s="34"/>
      <c r="GOX216" s="34"/>
      <c r="GOY216" s="34"/>
      <c r="GOZ216" s="34"/>
      <c r="GPA216" s="34"/>
      <c r="GPB216" s="34"/>
      <c r="GPC216" s="34"/>
      <c r="GPD216" s="34"/>
      <c r="GPE216" s="34"/>
      <c r="GPF216" s="34"/>
      <c r="GPG216" s="34"/>
      <c r="GPH216" s="34"/>
      <c r="GPI216" s="34"/>
      <c r="GPJ216" s="34"/>
      <c r="GPK216" s="34"/>
      <c r="GPL216" s="34"/>
      <c r="GPM216" s="34"/>
      <c r="GPN216" s="34"/>
      <c r="GPO216" s="34"/>
      <c r="GPP216" s="34"/>
      <c r="GPQ216" s="34"/>
      <c r="GPR216" s="34"/>
      <c r="GPS216" s="34"/>
      <c r="GPT216" s="34"/>
      <c r="GPU216" s="34"/>
      <c r="GPV216" s="34"/>
      <c r="GPW216" s="34"/>
      <c r="GPX216" s="34"/>
      <c r="GPY216" s="34"/>
      <c r="GPZ216" s="34"/>
      <c r="GQA216" s="34"/>
      <c r="GQB216" s="34"/>
      <c r="GQC216" s="34"/>
      <c r="GQD216" s="34"/>
      <c r="GQE216" s="34"/>
      <c r="GQF216" s="34"/>
      <c r="GQG216" s="34"/>
      <c r="GQH216" s="34"/>
      <c r="GQI216" s="34"/>
      <c r="GQJ216" s="34"/>
      <c r="GQK216" s="34"/>
      <c r="GQL216" s="34"/>
      <c r="GQM216" s="34"/>
      <c r="GQN216" s="34"/>
      <c r="GQO216" s="34"/>
      <c r="GQP216" s="34"/>
      <c r="GQQ216" s="34"/>
      <c r="GQR216" s="34"/>
      <c r="GQS216" s="34"/>
      <c r="GQT216" s="34"/>
      <c r="GQU216" s="34"/>
      <c r="GQV216" s="34"/>
      <c r="GQW216" s="34"/>
      <c r="GQX216" s="34"/>
      <c r="GQY216" s="34"/>
      <c r="GQZ216" s="34"/>
      <c r="GRA216" s="34"/>
      <c r="GRB216" s="34"/>
      <c r="GRC216" s="34"/>
      <c r="GRD216" s="34"/>
      <c r="GRE216" s="34"/>
      <c r="GRF216" s="34"/>
      <c r="GRG216" s="34"/>
      <c r="GRH216" s="34"/>
      <c r="GRI216" s="34"/>
      <c r="GRJ216" s="34"/>
      <c r="GRK216" s="34"/>
      <c r="GRL216" s="34"/>
      <c r="GRM216" s="34"/>
      <c r="GRN216" s="34"/>
      <c r="GRO216" s="34"/>
      <c r="GRP216" s="34"/>
      <c r="GRQ216" s="34"/>
      <c r="GRR216" s="34"/>
      <c r="GRS216" s="34"/>
      <c r="GRT216" s="34"/>
      <c r="GRU216" s="34"/>
      <c r="GRV216" s="34"/>
      <c r="GRW216" s="34"/>
      <c r="GRX216" s="34"/>
      <c r="GRY216" s="34"/>
      <c r="GRZ216" s="34"/>
      <c r="GSA216" s="34"/>
      <c r="GSB216" s="34"/>
      <c r="GSC216" s="34"/>
      <c r="GSD216" s="34"/>
      <c r="GSE216" s="34"/>
      <c r="GSF216" s="34"/>
      <c r="GSG216" s="34"/>
      <c r="GSH216" s="34"/>
      <c r="GSI216" s="34"/>
      <c r="GSJ216" s="34"/>
      <c r="GSK216" s="34"/>
      <c r="GSL216" s="34"/>
      <c r="GSM216" s="34"/>
      <c r="GSN216" s="34"/>
      <c r="GSO216" s="34"/>
      <c r="GSP216" s="34"/>
      <c r="GSQ216" s="34"/>
      <c r="GSR216" s="34"/>
      <c r="GSS216" s="34"/>
      <c r="GST216" s="34"/>
      <c r="GSU216" s="34"/>
      <c r="GSV216" s="34"/>
      <c r="GSW216" s="34"/>
      <c r="GSX216" s="34"/>
      <c r="GSY216" s="34"/>
      <c r="GSZ216" s="34"/>
      <c r="GTA216" s="34"/>
      <c r="GTB216" s="34"/>
      <c r="GTC216" s="34"/>
      <c r="GTD216" s="34"/>
      <c r="GTE216" s="34"/>
      <c r="GTF216" s="34"/>
      <c r="GTG216" s="34"/>
      <c r="GTH216" s="34"/>
      <c r="GTI216" s="34"/>
      <c r="GTJ216" s="34"/>
      <c r="GTK216" s="34"/>
      <c r="GTL216" s="34"/>
      <c r="GTM216" s="34"/>
      <c r="GTN216" s="34"/>
      <c r="GTO216" s="34"/>
      <c r="GTP216" s="34"/>
      <c r="GTQ216" s="34"/>
      <c r="GTR216" s="34"/>
      <c r="GTS216" s="34"/>
      <c r="GTT216" s="34"/>
      <c r="GTU216" s="34"/>
      <c r="GTV216" s="34"/>
      <c r="GTW216" s="34"/>
      <c r="GTX216" s="34"/>
      <c r="GTY216" s="34"/>
      <c r="GTZ216" s="34"/>
      <c r="GUA216" s="34"/>
      <c r="GUB216" s="34"/>
      <c r="GUC216" s="34"/>
      <c r="GUD216" s="34"/>
      <c r="GUE216" s="34"/>
      <c r="GUF216" s="34"/>
      <c r="GUG216" s="34"/>
      <c r="GUH216" s="34"/>
      <c r="GUI216" s="34"/>
      <c r="GUJ216" s="34"/>
      <c r="GUK216" s="34"/>
      <c r="GUL216" s="34"/>
      <c r="GUM216" s="34"/>
      <c r="GUN216" s="34"/>
      <c r="GUO216" s="34"/>
      <c r="GUP216" s="34"/>
      <c r="GUQ216" s="34"/>
      <c r="GUR216" s="34"/>
      <c r="GUS216" s="34"/>
      <c r="GUT216" s="34"/>
      <c r="GUU216" s="34"/>
      <c r="GUV216" s="34"/>
      <c r="GUW216" s="34"/>
      <c r="GUX216" s="34"/>
      <c r="GUY216" s="34"/>
      <c r="GUZ216" s="34"/>
      <c r="GVA216" s="34"/>
      <c r="GVB216" s="34"/>
      <c r="GVC216" s="34"/>
      <c r="GVD216" s="34"/>
      <c r="GVE216" s="34"/>
      <c r="GVF216" s="34"/>
      <c r="GVG216" s="34"/>
      <c r="GVH216" s="34"/>
      <c r="GVI216" s="34"/>
      <c r="GVJ216" s="34"/>
      <c r="GVK216" s="34"/>
      <c r="GVL216" s="34"/>
      <c r="GVM216" s="34"/>
      <c r="GVN216" s="34"/>
      <c r="GVO216" s="34"/>
      <c r="GVP216" s="34"/>
      <c r="GVQ216" s="34"/>
      <c r="GVR216" s="34"/>
      <c r="GVS216" s="34"/>
      <c r="GVT216" s="34"/>
      <c r="GVU216" s="34"/>
      <c r="GVV216" s="34"/>
      <c r="GVW216" s="34"/>
      <c r="GVX216" s="34"/>
      <c r="GVY216" s="34"/>
      <c r="GVZ216" s="34"/>
      <c r="GWA216" s="34"/>
      <c r="GWB216" s="34"/>
      <c r="GWC216" s="34"/>
      <c r="GWD216" s="34"/>
      <c r="GWE216" s="34"/>
      <c r="GWF216" s="34"/>
      <c r="GWG216" s="34"/>
      <c r="GWH216" s="34"/>
      <c r="GWI216" s="34"/>
      <c r="GWJ216" s="34"/>
      <c r="GWK216" s="34"/>
      <c r="GWL216" s="34"/>
      <c r="GWM216" s="34"/>
      <c r="GWN216" s="34"/>
      <c r="GWO216" s="34"/>
      <c r="GWP216" s="34"/>
      <c r="GWQ216" s="34"/>
      <c r="GWR216" s="34"/>
      <c r="GWS216" s="34"/>
      <c r="GWT216" s="34"/>
      <c r="GWU216" s="34"/>
      <c r="GWV216" s="34"/>
      <c r="GWW216" s="34"/>
      <c r="GWX216" s="34"/>
      <c r="GWY216" s="34"/>
      <c r="GWZ216" s="34"/>
      <c r="GXA216" s="34"/>
      <c r="GXB216" s="34"/>
      <c r="GXC216" s="34"/>
      <c r="GXD216" s="34"/>
      <c r="GXE216" s="34"/>
      <c r="GXF216" s="34"/>
      <c r="GXG216" s="34"/>
      <c r="GXH216" s="34"/>
      <c r="GXI216" s="34"/>
      <c r="GXJ216" s="34"/>
      <c r="GXK216" s="34"/>
      <c r="GXL216" s="34"/>
      <c r="GXM216" s="34"/>
      <c r="GXN216" s="34"/>
      <c r="GXO216" s="34"/>
      <c r="GXP216" s="34"/>
      <c r="GXQ216" s="34"/>
      <c r="GXR216" s="34"/>
      <c r="GXS216" s="34"/>
      <c r="GXT216" s="34"/>
      <c r="GXU216" s="34"/>
      <c r="GXV216" s="34"/>
      <c r="GXW216" s="34"/>
      <c r="GXX216" s="34"/>
      <c r="GXY216" s="34"/>
      <c r="GXZ216" s="34"/>
      <c r="GYA216" s="34"/>
      <c r="GYB216" s="34"/>
      <c r="GYC216" s="34"/>
      <c r="GYD216" s="34"/>
      <c r="GYE216" s="34"/>
      <c r="GYF216" s="34"/>
      <c r="GYG216" s="34"/>
      <c r="GYH216" s="34"/>
      <c r="GYI216" s="34"/>
      <c r="GYJ216" s="34"/>
      <c r="GYK216" s="34"/>
      <c r="GYL216" s="34"/>
      <c r="GYM216" s="34"/>
      <c r="GYN216" s="34"/>
      <c r="GYO216" s="34"/>
      <c r="GYP216" s="34"/>
      <c r="GYQ216" s="34"/>
      <c r="GYR216" s="34"/>
      <c r="GYS216" s="34"/>
      <c r="GYT216" s="34"/>
      <c r="GYU216" s="34"/>
      <c r="GYV216" s="34"/>
      <c r="GYW216" s="34"/>
      <c r="GYX216" s="34"/>
      <c r="GYY216" s="34"/>
      <c r="GYZ216" s="34"/>
      <c r="GZA216" s="34"/>
      <c r="GZB216" s="34"/>
      <c r="GZC216" s="34"/>
      <c r="GZD216" s="34"/>
      <c r="GZE216" s="34"/>
      <c r="GZF216" s="34"/>
      <c r="GZG216" s="34"/>
      <c r="GZH216" s="34"/>
      <c r="GZI216" s="34"/>
      <c r="GZJ216" s="34"/>
      <c r="GZK216" s="34"/>
      <c r="GZL216" s="34"/>
      <c r="GZM216" s="34"/>
      <c r="GZN216" s="34"/>
      <c r="GZO216" s="34"/>
      <c r="GZP216" s="34"/>
      <c r="GZQ216" s="34"/>
      <c r="GZR216" s="34"/>
      <c r="GZS216" s="34"/>
      <c r="GZT216" s="34"/>
      <c r="GZU216" s="34"/>
      <c r="GZV216" s="34"/>
      <c r="GZW216" s="34"/>
      <c r="GZX216" s="34"/>
      <c r="GZY216" s="34"/>
      <c r="GZZ216" s="34"/>
      <c r="HAA216" s="34"/>
      <c r="HAB216" s="34"/>
      <c r="HAC216" s="34"/>
      <c r="HAD216" s="34"/>
      <c r="HAE216" s="34"/>
      <c r="HAF216" s="34"/>
      <c r="HAG216" s="34"/>
      <c r="HAH216" s="34"/>
      <c r="HAI216" s="34"/>
      <c r="HAJ216" s="34"/>
      <c r="HAK216" s="34"/>
      <c r="HAL216" s="34"/>
      <c r="HAM216" s="34"/>
      <c r="HAN216" s="34"/>
      <c r="HAO216" s="34"/>
      <c r="HAP216" s="34"/>
      <c r="HAQ216" s="34"/>
      <c r="HAR216" s="34"/>
      <c r="HAS216" s="34"/>
      <c r="HAT216" s="34"/>
      <c r="HAU216" s="34"/>
      <c r="HAV216" s="34"/>
      <c r="HAW216" s="34"/>
      <c r="HAX216" s="34"/>
      <c r="HAY216" s="34"/>
      <c r="HAZ216" s="34"/>
      <c r="HBA216" s="34"/>
      <c r="HBB216" s="34"/>
      <c r="HBC216" s="34"/>
      <c r="HBD216" s="34"/>
      <c r="HBE216" s="34"/>
      <c r="HBF216" s="34"/>
      <c r="HBG216" s="34"/>
      <c r="HBH216" s="34"/>
      <c r="HBI216" s="34"/>
      <c r="HBJ216" s="34"/>
      <c r="HBK216" s="34"/>
      <c r="HBL216" s="34"/>
      <c r="HBM216" s="34"/>
      <c r="HBN216" s="34"/>
      <c r="HBO216" s="34"/>
      <c r="HBP216" s="34"/>
      <c r="HBQ216" s="34"/>
      <c r="HBR216" s="34"/>
      <c r="HBS216" s="34"/>
      <c r="HBT216" s="34"/>
      <c r="HBU216" s="34"/>
      <c r="HBV216" s="34"/>
      <c r="HBW216" s="34"/>
      <c r="HBX216" s="34"/>
      <c r="HBY216" s="34"/>
      <c r="HBZ216" s="34"/>
      <c r="HCA216" s="34"/>
      <c r="HCB216" s="34"/>
      <c r="HCC216" s="34"/>
      <c r="HCD216" s="34"/>
      <c r="HCE216" s="34"/>
      <c r="HCF216" s="34"/>
      <c r="HCG216" s="34"/>
      <c r="HCH216" s="34"/>
      <c r="HCI216" s="34"/>
      <c r="HCJ216" s="34"/>
      <c r="HCK216" s="34"/>
      <c r="HCL216" s="34"/>
      <c r="HCM216" s="34"/>
      <c r="HCN216" s="34"/>
      <c r="HCO216" s="34"/>
      <c r="HCP216" s="34"/>
      <c r="HCQ216" s="34"/>
      <c r="HCR216" s="34"/>
      <c r="HCS216" s="34"/>
      <c r="HCT216" s="34"/>
      <c r="HCU216" s="34"/>
      <c r="HCV216" s="34"/>
      <c r="HCW216" s="34"/>
      <c r="HCX216" s="34"/>
      <c r="HCY216" s="34"/>
      <c r="HCZ216" s="34"/>
      <c r="HDA216" s="34"/>
      <c r="HDB216" s="34"/>
      <c r="HDC216" s="34"/>
      <c r="HDD216" s="34"/>
      <c r="HDE216" s="34"/>
      <c r="HDF216" s="34"/>
      <c r="HDG216" s="34"/>
      <c r="HDH216" s="34"/>
      <c r="HDI216" s="34"/>
      <c r="HDJ216" s="34"/>
      <c r="HDK216" s="34"/>
      <c r="HDL216" s="34"/>
      <c r="HDM216" s="34"/>
      <c r="HDN216" s="34"/>
      <c r="HDO216" s="34"/>
      <c r="HDP216" s="34"/>
      <c r="HDQ216" s="34"/>
      <c r="HDR216" s="34"/>
      <c r="HDS216" s="34"/>
      <c r="HDT216" s="34"/>
      <c r="HDU216" s="34"/>
      <c r="HDV216" s="34"/>
      <c r="HDW216" s="34"/>
      <c r="HDX216" s="34"/>
      <c r="HDY216" s="34"/>
      <c r="HDZ216" s="34"/>
      <c r="HEA216" s="34"/>
      <c r="HEB216" s="34"/>
      <c r="HEC216" s="34"/>
      <c r="HED216" s="34"/>
      <c r="HEE216" s="34"/>
      <c r="HEF216" s="34"/>
      <c r="HEG216" s="34"/>
      <c r="HEH216" s="34"/>
      <c r="HEI216" s="34"/>
      <c r="HEJ216" s="34"/>
      <c r="HEK216" s="34"/>
      <c r="HEL216" s="34"/>
      <c r="HEM216" s="34"/>
      <c r="HEN216" s="34"/>
      <c r="HEO216" s="34"/>
      <c r="HEP216" s="34"/>
      <c r="HEQ216" s="34"/>
      <c r="HER216" s="34"/>
      <c r="HES216" s="34"/>
      <c r="HET216" s="34"/>
      <c r="HEU216" s="34"/>
      <c r="HEV216" s="34"/>
      <c r="HEW216" s="34"/>
      <c r="HEX216" s="34"/>
      <c r="HEY216" s="34"/>
      <c r="HEZ216" s="34"/>
      <c r="HFA216" s="34"/>
      <c r="HFB216" s="34"/>
      <c r="HFC216" s="34"/>
      <c r="HFD216" s="34"/>
      <c r="HFE216" s="34"/>
      <c r="HFF216" s="34"/>
      <c r="HFG216" s="34"/>
      <c r="HFH216" s="34"/>
      <c r="HFI216" s="34"/>
      <c r="HFJ216" s="34"/>
      <c r="HFK216" s="34"/>
      <c r="HFL216" s="34"/>
      <c r="HFM216" s="34"/>
      <c r="HFN216" s="34"/>
      <c r="HFO216" s="34"/>
      <c r="HFP216" s="34"/>
      <c r="HFQ216" s="34"/>
      <c r="HFR216" s="34"/>
      <c r="HFS216" s="34"/>
      <c r="HFT216" s="34"/>
      <c r="HFU216" s="34"/>
      <c r="HFV216" s="34"/>
      <c r="HFW216" s="34"/>
      <c r="HFX216" s="34"/>
      <c r="HFY216" s="34"/>
      <c r="HFZ216" s="34"/>
      <c r="HGA216" s="34"/>
      <c r="HGB216" s="34"/>
      <c r="HGC216" s="34"/>
      <c r="HGD216" s="34"/>
      <c r="HGE216" s="34"/>
      <c r="HGF216" s="34"/>
      <c r="HGG216" s="34"/>
      <c r="HGH216" s="34"/>
      <c r="HGI216" s="34"/>
      <c r="HGJ216" s="34"/>
      <c r="HGK216" s="34"/>
      <c r="HGL216" s="34"/>
      <c r="HGM216" s="34"/>
      <c r="HGN216" s="34"/>
      <c r="HGO216" s="34"/>
      <c r="HGP216" s="34"/>
      <c r="HGQ216" s="34"/>
      <c r="HGR216" s="34"/>
      <c r="HGS216" s="34"/>
      <c r="HGT216" s="34"/>
      <c r="HGU216" s="34"/>
      <c r="HGV216" s="34"/>
      <c r="HGW216" s="34"/>
      <c r="HGX216" s="34"/>
      <c r="HGY216" s="34"/>
      <c r="HGZ216" s="34"/>
      <c r="HHA216" s="34"/>
      <c r="HHB216" s="34"/>
      <c r="HHC216" s="34"/>
      <c r="HHD216" s="34"/>
      <c r="HHE216" s="34"/>
      <c r="HHF216" s="34"/>
      <c r="HHG216" s="34"/>
      <c r="HHH216" s="34"/>
      <c r="HHI216" s="34"/>
      <c r="HHJ216" s="34"/>
      <c r="HHK216" s="34"/>
      <c r="HHL216" s="34"/>
      <c r="HHM216" s="34"/>
      <c r="HHN216" s="34"/>
      <c r="HHO216" s="34"/>
      <c r="HHP216" s="34"/>
      <c r="HHQ216" s="34"/>
      <c r="HHR216" s="34"/>
      <c r="HHS216" s="34"/>
      <c r="HHT216" s="34"/>
      <c r="HHU216" s="34"/>
      <c r="HHV216" s="34"/>
      <c r="HHW216" s="34"/>
      <c r="HHX216" s="34"/>
      <c r="HHY216" s="34"/>
      <c r="HHZ216" s="34"/>
      <c r="HIA216" s="34"/>
      <c r="HIB216" s="34"/>
      <c r="HIC216" s="34"/>
      <c r="HID216" s="34"/>
      <c r="HIE216" s="34"/>
      <c r="HIF216" s="34"/>
      <c r="HIG216" s="34"/>
      <c r="HIH216" s="34"/>
      <c r="HII216" s="34"/>
      <c r="HIJ216" s="34"/>
      <c r="HIK216" s="34"/>
      <c r="HIL216" s="34"/>
      <c r="HIM216" s="34"/>
      <c r="HIN216" s="34"/>
      <c r="HIO216" s="34"/>
      <c r="HIP216" s="34"/>
      <c r="HIQ216" s="34"/>
      <c r="HIR216" s="34"/>
      <c r="HIS216" s="34"/>
      <c r="HIT216" s="34"/>
      <c r="HIU216" s="34"/>
      <c r="HIV216" s="34"/>
      <c r="HIW216" s="34"/>
      <c r="HIX216" s="34"/>
      <c r="HIY216" s="34"/>
      <c r="HIZ216" s="34"/>
      <c r="HJA216" s="34"/>
      <c r="HJB216" s="34"/>
      <c r="HJC216" s="34"/>
      <c r="HJD216" s="34"/>
      <c r="HJE216" s="34"/>
      <c r="HJF216" s="34"/>
      <c r="HJG216" s="34"/>
      <c r="HJH216" s="34"/>
      <c r="HJI216" s="34"/>
      <c r="HJJ216" s="34"/>
      <c r="HJK216" s="34"/>
      <c r="HJL216" s="34"/>
      <c r="HJM216" s="34"/>
      <c r="HJN216" s="34"/>
      <c r="HJO216" s="34"/>
      <c r="HJP216" s="34"/>
      <c r="HJQ216" s="34"/>
      <c r="HJR216" s="34"/>
      <c r="HJS216" s="34"/>
      <c r="HJT216" s="34"/>
      <c r="HJU216" s="34"/>
      <c r="HJV216" s="34"/>
      <c r="HJW216" s="34"/>
      <c r="HJX216" s="34"/>
      <c r="HJY216" s="34"/>
      <c r="HJZ216" s="34"/>
      <c r="HKA216" s="34"/>
      <c r="HKB216" s="34"/>
      <c r="HKC216" s="34"/>
      <c r="HKD216" s="34"/>
      <c r="HKE216" s="34"/>
      <c r="HKF216" s="34"/>
      <c r="HKG216" s="34"/>
      <c r="HKH216" s="34"/>
      <c r="HKI216" s="34"/>
      <c r="HKJ216" s="34"/>
      <c r="HKK216" s="34"/>
      <c r="HKL216" s="34"/>
      <c r="HKM216" s="34"/>
      <c r="HKN216" s="34"/>
      <c r="HKO216" s="34"/>
      <c r="HKP216" s="34"/>
      <c r="HKQ216" s="34"/>
      <c r="HKR216" s="34"/>
      <c r="HKS216" s="34"/>
      <c r="HKT216" s="34"/>
      <c r="HKU216" s="34"/>
      <c r="HKV216" s="34"/>
      <c r="HKW216" s="34"/>
      <c r="HKX216" s="34"/>
      <c r="HKY216" s="34"/>
      <c r="HKZ216" s="34"/>
      <c r="HLA216" s="34"/>
      <c r="HLB216" s="34"/>
      <c r="HLC216" s="34"/>
      <c r="HLD216" s="34"/>
      <c r="HLE216" s="34"/>
      <c r="HLF216" s="34"/>
      <c r="HLG216" s="34"/>
      <c r="HLH216" s="34"/>
      <c r="HLI216" s="34"/>
      <c r="HLJ216" s="34"/>
      <c r="HLK216" s="34"/>
      <c r="HLL216" s="34"/>
      <c r="HLM216" s="34"/>
      <c r="HLN216" s="34"/>
      <c r="HLO216" s="34"/>
      <c r="HLP216" s="34"/>
      <c r="HLQ216" s="34"/>
      <c r="HLR216" s="34"/>
      <c r="HLS216" s="34"/>
      <c r="HLT216" s="34"/>
      <c r="HLU216" s="34"/>
      <c r="HLV216" s="34"/>
      <c r="HLW216" s="34"/>
      <c r="HLX216" s="34"/>
      <c r="HLY216" s="34"/>
      <c r="HLZ216" s="34"/>
      <c r="HMA216" s="34"/>
      <c r="HMB216" s="34"/>
      <c r="HMC216" s="34"/>
      <c r="HMD216" s="34"/>
      <c r="HME216" s="34"/>
      <c r="HMF216" s="34"/>
      <c r="HMG216" s="34"/>
      <c r="HMH216" s="34"/>
      <c r="HMI216" s="34"/>
      <c r="HMJ216" s="34"/>
      <c r="HMK216" s="34"/>
      <c r="HML216" s="34"/>
      <c r="HMM216" s="34"/>
      <c r="HMN216" s="34"/>
      <c r="HMO216" s="34"/>
      <c r="HMP216" s="34"/>
      <c r="HMQ216" s="34"/>
      <c r="HMR216" s="34"/>
      <c r="HMS216" s="34"/>
      <c r="HMT216" s="34"/>
      <c r="HMU216" s="34"/>
      <c r="HMV216" s="34"/>
      <c r="HMW216" s="34"/>
      <c r="HMX216" s="34"/>
      <c r="HMY216" s="34"/>
      <c r="HMZ216" s="34"/>
      <c r="HNA216" s="34"/>
      <c r="HNB216" s="34"/>
      <c r="HNC216" s="34"/>
      <c r="HND216" s="34"/>
      <c r="HNE216" s="34"/>
      <c r="HNF216" s="34"/>
      <c r="HNG216" s="34"/>
      <c r="HNH216" s="34"/>
      <c r="HNI216" s="34"/>
      <c r="HNJ216" s="34"/>
      <c r="HNK216" s="34"/>
      <c r="HNL216" s="34"/>
      <c r="HNM216" s="34"/>
      <c r="HNN216" s="34"/>
      <c r="HNO216" s="34"/>
      <c r="HNP216" s="34"/>
      <c r="HNQ216" s="34"/>
      <c r="HNR216" s="34"/>
      <c r="HNS216" s="34"/>
      <c r="HNT216" s="34"/>
      <c r="HNU216" s="34"/>
      <c r="HNV216" s="34"/>
      <c r="HNW216" s="34"/>
      <c r="HNX216" s="34"/>
      <c r="HNY216" s="34"/>
      <c r="HNZ216" s="34"/>
      <c r="HOA216" s="34"/>
      <c r="HOB216" s="34"/>
      <c r="HOC216" s="34"/>
      <c r="HOD216" s="34"/>
      <c r="HOE216" s="34"/>
      <c r="HOF216" s="34"/>
      <c r="HOG216" s="34"/>
      <c r="HOH216" s="34"/>
      <c r="HOI216" s="34"/>
      <c r="HOJ216" s="34"/>
      <c r="HOK216" s="34"/>
      <c r="HOL216" s="34"/>
      <c r="HOM216" s="34"/>
      <c r="HON216" s="34"/>
      <c r="HOO216" s="34"/>
      <c r="HOP216" s="34"/>
      <c r="HOQ216" s="34"/>
      <c r="HOR216" s="34"/>
      <c r="HOS216" s="34"/>
      <c r="HOT216" s="34"/>
      <c r="HOU216" s="34"/>
      <c r="HOV216" s="34"/>
      <c r="HOW216" s="34"/>
      <c r="HOX216" s="34"/>
      <c r="HOY216" s="34"/>
      <c r="HOZ216" s="34"/>
      <c r="HPA216" s="34"/>
      <c r="HPB216" s="34"/>
      <c r="HPC216" s="34"/>
      <c r="HPD216" s="34"/>
      <c r="HPE216" s="34"/>
      <c r="HPF216" s="34"/>
      <c r="HPG216" s="34"/>
      <c r="HPH216" s="34"/>
      <c r="HPI216" s="34"/>
      <c r="HPJ216" s="34"/>
      <c r="HPK216" s="34"/>
      <c r="HPL216" s="34"/>
      <c r="HPM216" s="34"/>
      <c r="HPN216" s="34"/>
      <c r="HPO216" s="34"/>
      <c r="HPP216" s="34"/>
      <c r="HPQ216" s="34"/>
      <c r="HPR216" s="34"/>
      <c r="HPS216" s="34"/>
      <c r="HPT216" s="34"/>
      <c r="HPU216" s="34"/>
      <c r="HPV216" s="34"/>
      <c r="HPW216" s="34"/>
      <c r="HPX216" s="34"/>
      <c r="HPY216" s="34"/>
      <c r="HPZ216" s="34"/>
      <c r="HQA216" s="34"/>
      <c r="HQB216" s="34"/>
      <c r="HQC216" s="34"/>
      <c r="HQD216" s="34"/>
      <c r="HQE216" s="34"/>
      <c r="HQF216" s="34"/>
      <c r="HQG216" s="34"/>
      <c r="HQH216" s="34"/>
      <c r="HQI216" s="34"/>
      <c r="HQJ216" s="34"/>
      <c r="HQK216" s="34"/>
      <c r="HQL216" s="34"/>
      <c r="HQM216" s="34"/>
      <c r="HQN216" s="34"/>
      <c r="HQO216" s="34"/>
      <c r="HQP216" s="34"/>
      <c r="HQQ216" s="34"/>
      <c r="HQR216" s="34"/>
      <c r="HQS216" s="34"/>
      <c r="HQT216" s="34"/>
      <c r="HQU216" s="34"/>
      <c r="HQV216" s="34"/>
      <c r="HQW216" s="34"/>
      <c r="HQX216" s="34"/>
      <c r="HQY216" s="34"/>
      <c r="HQZ216" s="34"/>
      <c r="HRA216" s="34"/>
      <c r="HRB216" s="34"/>
      <c r="HRC216" s="34"/>
      <c r="HRD216" s="34"/>
      <c r="HRE216" s="34"/>
      <c r="HRF216" s="34"/>
      <c r="HRG216" s="34"/>
      <c r="HRH216" s="34"/>
      <c r="HRI216" s="34"/>
      <c r="HRJ216" s="34"/>
      <c r="HRK216" s="34"/>
      <c r="HRL216" s="34"/>
      <c r="HRM216" s="34"/>
      <c r="HRN216" s="34"/>
      <c r="HRO216" s="34"/>
      <c r="HRP216" s="34"/>
      <c r="HRQ216" s="34"/>
      <c r="HRR216" s="34"/>
      <c r="HRS216" s="34"/>
      <c r="HRT216" s="34"/>
      <c r="HRU216" s="34"/>
      <c r="HRV216" s="34"/>
      <c r="HRW216" s="34"/>
      <c r="HRX216" s="34"/>
      <c r="HRY216" s="34"/>
      <c r="HRZ216" s="34"/>
      <c r="HSA216" s="34"/>
      <c r="HSB216" s="34"/>
      <c r="HSC216" s="34"/>
      <c r="HSD216" s="34"/>
      <c r="HSE216" s="34"/>
      <c r="HSF216" s="34"/>
      <c r="HSG216" s="34"/>
      <c r="HSH216" s="34"/>
      <c r="HSI216" s="34"/>
      <c r="HSJ216" s="34"/>
      <c r="HSK216" s="34"/>
      <c r="HSL216" s="34"/>
      <c r="HSM216" s="34"/>
      <c r="HSN216" s="34"/>
      <c r="HSO216" s="34"/>
      <c r="HSP216" s="34"/>
      <c r="HSQ216" s="34"/>
      <c r="HSR216" s="34"/>
      <c r="HSS216" s="34"/>
      <c r="HST216" s="34"/>
      <c r="HSU216" s="34"/>
      <c r="HSV216" s="34"/>
      <c r="HSW216" s="34"/>
      <c r="HSX216" s="34"/>
      <c r="HSY216" s="34"/>
      <c r="HSZ216" s="34"/>
      <c r="HTA216" s="34"/>
      <c r="HTB216" s="34"/>
      <c r="HTC216" s="34"/>
      <c r="HTD216" s="34"/>
      <c r="HTE216" s="34"/>
      <c r="HTF216" s="34"/>
      <c r="HTG216" s="34"/>
      <c r="HTH216" s="34"/>
      <c r="HTI216" s="34"/>
      <c r="HTJ216" s="34"/>
      <c r="HTK216" s="34"/>
      <c r="HTL216" s="34"/>
      <c r="HTM216" s="34"/>
      <c r="HTN216" s="34"/>
      <c r="HTO216" s="34"/>
      <c r="HTP216" s="34"/>
      <c r="HTQ216" s="34"/>
      <c r="HTR216" s="34"/>
      <c r="HTS216" s="34"/>
      <c r="HTT216" s="34"/>
      <c r="HTU216" s="34"/>
      <c r="HTV216" s="34"/>
      <c r="HTW216" s="34"/>
      <c r="HTX216" s="34"/>
      <c r="HTY216" s="34"/>
      <c r="HTZ216" s="34"/>
      <c r="HUA216" s="34"/>
      <c r="HUB216" s="34"/>
      <c r="HUC216" s="34"/>
      <c r="HUD216" s="34"/>
      <c r="HUE216" s="34"/>
      <c r="HUF216" s="34"/>
      <c r="HUG216" s="34"/>
      <c r="HUH216" s="34"/>
      <c r="HUI216" s="34"/>
      <c r="HUJ216" s="34"/>
      <c r="HUK216" s="34"/>
      <c r="HUL216" s="34"/>
      <c r="HUM216" s="34"/>
      <c r="HUN216" s="34"/>
      <c r="HUO216" s="34"/>
      <c r="HUP216" s="34"/>
      <c r="HUQ216" s="34"/>
      <c r="HUR216" s="34"/>
      <c r="HUS216" s="34"/>
      <c r="HUT216" s="34"/>
      <c r="HUU216" s="34"/>
      <c r="HUV216" s="34"/>
      <c r="HUW216" s="34"/>
      <c r="HUX216" s="34"/>
      <c r="HUY216" s="34"/>
      <c r="HUZ216" s="34"/>
      <c r="HVA216" s="34"/>
      <c r="HVB216" s="34"/>
      <c r="HVC216" s="34"/>
      <c r="HVD216" s="34"/>
      <c r="HVE216" s="34"/>
      <c r="HVF216" s="34"/>
      <c r="HVG216" s="34"/>
      <c r="HVH216" s="34"/>
      <c r="HVI216" s="34"/>
      <c r="HVJ216" s="34"/>
      <c r="HVK216" s="34"/>
      <c r="HVL216" s="34"/>
      <c r="HVM216" s="34"/>
      <c r="HVN216" s="34"/>
      <c r="HVO216" s="34"/>
      <c r="HVP216" s="34"/>
      <c r="HVQ216" s="34"/>
      <c r="HVR216" s="34"/>
      <c r="HVS216" s="34"/>
      <c r="HVT216" s="34"/>
      <c r="HVU216" s="34"/>
      <c r="HVV216" s="34"/>
      <c r="HVW216" s="34"/>
      <c r="HVX216" s="34"/>
      <c r="HVY216" s="34"/>
      <c r="HVZ216" s="34"/>
      <c r="HWA216" s="34"/>
      <c r="HWB216" s="34"/>
      <c r="HWC216" s="34"/>
      <c r="HWD216" s="34"/>
      <c r="HWE216" s="34"/>
      <c r="HWF216" s="34"/>
      <c r="HWG216" s="34"/>
      <c r="HWH216" s="34"/>
      <c r="HWI216" s="34"/>
      <c r="HWJ216" s="34"/>
      <c r="HWK216" s="34"/>
      <c r="HWL216" s="34"/>
      <c r="HWM216" s="34"/>
      <c r="HWN216" s="34"/>
      <c r="HWO216" s="34"/>
      <c r="HWP216" s="34"/>
      <c r="HWQ216" s="34"/>
      <c r="HWR216" s="34"/>
      <c r="HWS216" s="34"/>
      <c r="HWT216" s="34"/>
      <c r="HWU216" s="34"/>
      <c r="HWV216" s="34"/>
      <c r="HWW216" s="34"/>
      <c r="HWX216" s="34"/>
      <c r="HWY216" s="34"/>
      <c r="HWZ216" s="34"/>
      <c r="HXA216" s="34"/>
      <c r="HXB216" s="34"/>
      <c r="HXC216" s="34"/>
      <c r="HXD216" s="34"/>
      <c r="HXE216" s="34"/>
      <c r="HXF216" s="34"/>
      <c r="HXG216" s="34"/>
      <c r="HXH216" s="34"/>
      <c r="HXI216" s="34"/>
      <c r="HXJ216" s="34"/>
      <c r="HXK216" s="34"/>
      <c r="HXL216" s="34"/>
      <c r="HXM216" s="34"/>
      <c r="HXN216" s="34"/>
      <c r="HXO216" s="34"/>
      <c r="HXP216" s="34"/>
      <c r="HXQ216" s="34"/>
      <c r="HXR216" s="34"/>
      <c r="HXS216" s="34"/>
      <c r="HXT216" s="34"/>
      <c r="HXU216" s="34"/>
      <c r="HXV216" s="34"/>
      <c r="HXW216" s="34"/>
      <c r="HXX216" s="34"/>
      <c r="HXY216" s="34"/>
      <c r="HXZ216" s="34"/>
      <c r="HYA216" s="34"/>
      <c r="HYB216" s="34"/>
      <c r="HYC216" s="34"/>
      <c r="HYD216" s="34"/>
      <c r="HYE216" s="34"/>
      <c r="HYF216" s="34"/>
      <c r="HYG216" s="34"/>
      <c r="HYH216" s="34"/>
      <c r="HYI216" s="34"/>
      <c r="HYJ216" s="34"/>
      <c r="HYK216" s="34"/>
      <c r="HYL216" s="34"/>
      <c r="HYM216" s="34"/>
      <c r="HYN216" s="34"/>
      <c r="HYO216" s="34"/>
      <c r="HYP216" s="34"/>
      <c r="HYQ216" s="34"/>
      <c r="HYR216" s="34"/>
      <c r="HYS216" s="34"/>
      <c r="HYT216" s="34"/>
      <c r="HYU216" s="34"/>
      <c r="HYV216" s="34"/>
      <c r="HYW216" s="34"/>
      <c r="HYX216" s="34"/>
      <c r="HYY216" s="34"/>
      <c r="HYZ216" s="34"/>
      <c r="HZA216" s="34"/>
      <c r="HZB216" s="34"/>
      <c r="HZC216" s="34"/>
      <c r="HZD216" s="34"/>
      <c r="HZE216" s="34"/>
      <c r="HZF216" s="34"/>
      <c r="HZG216" s="34"/>
      <c r="HZH216" s="34"/>
      <c r="HZI216" s="34"/>
      <c r="HZJ216" s="34"/>
      <c r="HZK216" s="34"/>
      <c r="HZL216" s="34"/>
      <c r="HZM216" s="34"/>
      <c r="HZN216" s="34"/>
      <c r="HZO216" s="34"/>
      <c r="HZP216" s="34"/>
      <c r="HZQ216" s="34"/>
      <c r="HZR216" s="34"/>
      <c r="HZS216" s="34"/>
      <c r="HZT216" s="34"/>
      <c r="HZU216" s="34"/>
      <c r="HZV216" s="34"/>
      <c r="HZW216" s="34"/>
      <c r="HZX216" s="34"/>
      <c r="HZY216" s="34"/>
      <c r="HZZ216" s="34"/>
      <c r="IAA216" s="34"/>
      <c r="IAB216" s="34"/>
      <c r="IAC216" s="34"/>
      <c r="IAD216" s="34"/>
      <c r="IAE216" s="34"/>
      <c r="IAF216" s="34"/>
      <c r="IAG216" s="34"/>
      <c r="IAH216" s="34"/>
      <c r="IAI216" s="34"/>
      <c r="IAJ216" s="34"/>
      <c r="IAK216" s="34"/>
      <c r="IAL216" s="34"/>
      <c r="IAM216" s="34"/>
      <c r="IAN216" s="34"/>
      <c r="IAO216" s="34"/>
      <c r="IAP216" s="34"/>
      <c r="IAQ216" s="34"/>
      <c r="IAR216" s="34"/>
      <c r="IAS216" s="34"/>
      <c r="IAT216" s="34"/>
      <c r="IAU216" s="34"/>
      <c r="IAV216" s="34"/>
      <c r="IAW216" s="34"/>
      <c r="IAX216" s="34"/>
      <c r="IAY216" s="34"/>
      <c r="IAZ216" s="34"/>
      <c r="IBA216" s="34"/>
      <c r="IBB216" s="34"/>
      <c r="IBC216" s="34"/>
      <c r="IBD216" s="34"/>
      <c r="IBE216" s="34"/>
      <c r="IBF216" s="34"/>
      <c r="IBG216" s="34"/>
      <c r="IBH216" s="34"/>
      <c r="IBI216" s="34"/>
      <c r="IBJ216" s="34"/>
      <c r="IBK216" s="34"/>
      <c r="IBL216" s="34"/>
      <c r="IBM216" s="34"/>
      <c r="IBN216" s="34"/>
      <c r="IBO216" s="34"/>
      <c r="IBP216" s="34"/>
      <c r="IBQ216" s="34"/>
      <c r="IBR216" s="34"/>
      <c r="IBS216" s="34"/>
      <c r="IBT216" s="34"/>
      <c r="IBU216" s="34"/>
      <c r="IBV216" s="34"/>
      <c r="IBW216" s="34"/>
      <c r="IBX216" s="34"/>
      <c r="IBY216" s="34"/>
      <c r="IBZ216" s="34"/>
      <c r="ICA216" s="34"/>
      <c r="ICB216" s="34"/>
      <c r="ICC216" s="34"/>
      <c r="ICD216" s="34"/>
      <c r="ICE216" s="34"/>
      <c r="ICF216" s="34"/>
      <c r="ICG216" s="34"/>
      <c r="ICH216" s="34"/>
      <c r="ICI216" s="34"/>
      <c r="ICJ216" s="34"/>
      <c r="ICK216" s="34"/>
      <c r="ICL216" s="34"/>
      <c r="ICM216" s="34"/>
      <c r="ICN216" s="34"/>
      <c r="ICO216" s="34"/>
      <c r="ICP216" s="34"/>
      <c r="ICQ216" s="34"/>
      <c r="ICR216" s="34"/>
      <c r="ICS216" s="34"/>
      <c r="ICT216" s="34"/>
      <c r="ICU216" s="34"/>
      <c r="ICV216" s="34"/>
      <c r="ICW216" s="34"/>
      <c r="ICX216" s="34"/>
      <c r="ICY216" s="34"/>
      <c r="ICZ216" s="34"/>
      <c r="IDA216" s="34"/>
      <c r="IDB216" s="34"/>
      <c r="IDC216" s="34"/>
      <c r="IDD216" s="34"/>
      <c r="IDE216" s="34"/>
      <c r="IDF216" s="34"/>
      <c r="IDG216" s="34"/>
      <c r="IDH216" s="34"/>
      <c r="IDI216" s="34"/>
      <c r="IDJ216" s="34"/>
      <c r="IDK216" s="34"/>
      <c r="IDL216" s="34"/>
      <c r="IDM216" s="34"/>
      <c r="IDN216" s="34"/>
      <c r="IDO216" s="34"/>
      <c r="IDP216" s="34"/>
      <c r="IDQ216" s="34"/>
      <c r="IDR216" s="34"/>
      <c r="IDS216" s="34"/>
      <c r="IDT216" s="34"/>
      <c r="IDU216" s="34"/>
      <c r="IDV216" s="34"/>
      <c r="IDW216" s="34"/>
      <c r="IDX216" s="34"/>
      <c r="IDY216" s="34"/>
      <c r="IDZ216" s="34"/>
      <c r="IEA216" s="34"/>
      <c r="IEB216" s="34"/>
      <c r="IEC216" s="34"/>
      <c r="IED216" s="34"/>
      <c r="IEE216" s="34"/>
      <c r="IEF216" s="34"/>
      <c r="IEG216" s="34"/>
      <c r="IEH216" s="34"/>
      <c r="IEI216" s="34"/>
      <c r="IEJ216" s="34"/>
      <c r="IEK216" s="34"/>
      <c r="IEL216" s="34"/>
      <c r="IEM216" s="34"/>
      <c r="IEN216" s="34"/>
      <c r="IEO216" s="34"/>
      <c r="IEP216" s="34"/>
      <c r="IEQ216" s="34"/>
      <c r="IER216" s="34"/>
      <c r="IES216" s="34"/>
      <c r="IET216" s="34"/>
      <c r="IEU216" s="34"/>
      <c r="IEV216" s="34"/>
      <c r="IEW216" s="34"/>
      <c r="IEX216" s="34"/>
      <c r="IEY216" s="34"/>
      <c r="IEZ216" s="34"/>
      <c r="IFA216" s="34"/>
      <c r="IFB216" s="34"/>
      <c r="IFC216" s="34"/>
      <c r="IFD216" s="34"/>
      <c r="IFE216" s="34"/>
      <c r="IFF216" s="34"/>
      <c r="IFG216" s="34"/>
      <c r="IFH216" s="34"/>
      <c r="IFI216" s="34"/>
      <c r="IFJ216" s="34"/>
      <c r="IFK216" s="34"/>
      <c r="IFL216" s="34"/>
      <c r="IFM216" s="34"/>
      <c r="IFN216" s="34"/>
      <c r="IFO216" s="34"/>
      <c r="IFP216" s="34"/>
      <c r="IFQ216" s="34"/>
      <c r="IFR216" s="34"/>
      <c r="IFS216" s="34"/>
      <c r="IFT216" s="34"/>
      <c r="IFU216" s="34"/>
      <c r="IFV216" s="34"/>
      <c r="IFW216" s="34"/>
      <c r="IFX216" s="34"/>
      <c r="IFY216" s="34"/>
      <c r="IFZ216" s="34"/>
      <c r="IGA216" s="34"/>
      <c r="IGB216" s="34"/>
      <c r="IGC216" s="34"/>
      <c r="IGD216" s="34"/>
      <c r="IGE216" s="34"/>
      <c r="IGF216" s="34"/>
      <c r="IGG216" s="34"/>
      <c r="IGH216" s="34"/>
      <c r="IGI216" s="34"/>
      <c r="IGJ216" s="34"/>
      <c r="IGK216" s="34"/>
      <c r="IGL216" s="34"/>
      <c r="IGM216" s="34"/>
      <c r="IGN216" s="34"/>
      <c r="IGO216" s="34"/>
      <c r="IGP216" s="34"/>
      <c r="IGQ216" s="34"/>
      <c r="IGR216" s="34"/>
      <c r="IGS216" s="34"/>
      <c r="IGT216" s="34"/>
      <c r="IGU216" s="34"/>
      <c r="IGV216" s="34"/>
      <c r="IGW216" s="34"/>
      <c r="IGX216" s="34"/>
      <c r="IGY216" s="34"/>
      <c r="IGZ216" s="34"/>
      <c r="IHA216" s="34"/>
      <c r="IHB216" s="34"/>
      <c r="IHC216" s="34"/>
      <c r="IHD216" s="34"/>
      <c r="IHE216" s="34"/>
      <c r="IHF216" s="34"/>
      <c r="IHG216" s="34"/>
      <c r="IHH216" s="34"/>
      <c r="IHI216" s="34"/>
      <c r="IHJ216" s="34"/>
      <c r="IHK216" s="34"/>
      <c r="IHL216" s="34"/>
      <c r="IHM216" s="34"/>
      <c r="IHN216" s="34"/>
      <c r="IHO216" s="34"/>
      <c r="IHP216" s="34"/>
      <c r="IHQ216" s="34"/>
      <c r="IHR216" s="34"/>
      <c r="IHS216" s="34"/>
      <c r="IHT216" s="34"/>
      <c r="IHU216" s="34"/>
      <c r="IHV216" s="34"/>
      <c r="IHW216" s="34"/>
      <c r="IHX216" s="34"/>
      <c r="IHY216" s="34"/>
      <c r="IHZ216" s="34"/>
      <c r="IIA216" s="34"/>
      <c r="IIB216" s="34"/>
      <c r="IIC216" s="34"/>
      <c r="IID216" s="34"/>
      <c r="IIE216" s="34"/>
      <c r="IIF216" s="34"/>
      <c r="IIG216" s="34"/>
      <c r="IIH216" s="34"/>
      <c r="III216" s="34"/>
      <c r="IIJ216" s="34"/>
      <c r="IIK216" s="34"/>
      <c r="IIL216" s="34"/>
      <c r="IIM216" s="34"/>
      <c r="IIN216" s="34"/>
      <c r="IIO216" s="34"/>
      <c r="IIP216" s="34"/>
      <c r="IIQ216" s="34"/>
      <c r="IIR216" s="34"/>
      <c r="IIS216" s="34"/>
      <c r="IIT216" s="34"/>
      <c r="IIU216" s="34"/>
      <c r="IIV216" s="34"/>
      <c r="IIW216" s="34"/>
      <c r="IIX216" s="34"/>
      <c r="IIY216" s="34"/>
      <c r="IIZ216" s="34"/>
      <c r="IJA216" s="34"/>
      <c r="IJB216" s="34"/>
      <c r="IJC216" s="34"/>
      <c r="IJD216" s="34"/>
      <c r="IJE216" s="34"/>
      <c r="IJF216" s="34"/>
      <c r="IJG216" s="34"/>
      <c r="IJH216" s="34"/>
      <c r="IJI216" s="34"/>
      <c r="IJJ216" s="34"/>
      <c r="IJK216" s="34"/>
      <c r="IJL216" s="34"/>
      <c r="IJM216" s="34"/>
      <c r="IJN216" s="34"/>
      <c r="IJO216" s="34"/>
      <c r="IJP216" s="34"/>
      <c r="IJQ216" s="34"/>
      <c r="IJR216" s="34"/>
      <c r="IJS216" s="34"/>
      <c r="IJT216" s="34"/>
      <c r="IJU216" s="34"/>
      <c r="IJV216" s="34"/>
      <c r="IJW216" s="34"/>
      <c r="IJX216" s="34"/>
      <c r="IJY216" s="34"/>
      <c r="IJZ216" s="34"/>
      <c r="IKA216" s="34"/>
      <c r="IKB216" s="34"/>
      <c r="IKC216" s="34"/>
      <c r="IKD216" s="34"/>
      <c r="IKE216" s="34"/>
      <c r="IKF216" s="34"/>
      <c r="IKG216" s="34"/>
      <c r="IKH216" s="34"/>
      <c r="IKI216" s="34"/>
      <c r="IKJ216" s="34"/>
      <c r="IKK216" s="34"/>
      <c r="IKL216" s="34"/>
      <c r="IKM216" s="34"/>
      <c r="IKN216" s="34"/>
      <c r="IKO216" s="34"/>
      <c r="IKP216" s="34"/>
      <c r="IKQ216" s="34"/>
      <c r="IKR216" s="34"/>
      <c r="IKS216" s="34"/>
      <c r="IKT216" s="34"/>
      <c r="IKU216" s="34"/>
      <c r="IKV216" s="34"/>
      <c r="IKW216" s="34"/>
      <c r="IKX216" s="34"/>
      <c r="IKY216" s="34"/>
      <c r="IKZ216" s="34"/>
      <c r="ILA216" s="34"/>
      <c r="ILB216" s="34"/>
      <c r="ILC216" s="34"/>
      <c r="ILD216" s="34"/>
      <c r="ILE216" s="34"/>
      <c r="ILF216" s="34"/>
      <c r="ILG216" s="34"/>
      <c r="ILH216" s="34"/>
      <c r="ILI216" s="34"/>
      <c r="ILJ216" s="34"/>
      <c r="ILK216" s="34"/>
      <c r="ILL216" s="34"/>
      <c r="ILM216" s="34"/>
      <c r="ILN216" s="34"/>
      <c r="ILO216" s="34"/>
      <c r="ILP216" s="34"/>
      <c r="ILQ216" s="34"/>
      <c r="ILR216" s="34"/>
      <c r="ILS216" s="34"/>
      <c r="ILT216" s="34"/>
      <c r="ILU216" s="34"/>
      <c r="ILV216" s="34"/>
      <c r="ILW216" s="34"/>
      <c r="ILX216" s="34"/>
      <c r="ILY216" s="34"/>
      <c r="ILZ216" s="34"/>
      <c r="IMA216" s="34"/>
      <c r="IMB216" s="34"/>
      <c r="IMC216" s="34"/>
      <c r="IMD216" s="34"/>
      <c r="IME216" s="34"/>
      <c r="IMF216" s="34"/>
      <c r="IMG216" s="34"/>
      <c r="IMH216" s="34"/>
      <c r="IMI216" s="34"/>
      <c r="IMJ216" s="34"/>
      <c r="IMK216" s="34"/>
      <c r="IML216" s="34"/>
      <c r="IMM216" s="34"/>
      <c r="IMN216" s="34"/>
      <c r="IMO216" s="34"/>
      <c r="IMP216" s="34"/>
      <c r="IMQ216" s="34"/>
      <c r="IMR216" s="34"/>
      <c r="IMS216" s="34"/>
      <c r="IMT216" s="34"/>
      <c r="IMU216" s="34"/>
      <c r="IMV216" s="34"/>
      <c r="IMW216" s="34"/>
      <c r="IMX216" s="34"/>
      <c r="IMY216" s="34"/>
      <c r="IMZ216" s="34"/>
      <c r="INA216" s="34"/>
      <c r="INB216" s="34"/>
      <c r="INC216" s="34"/>
      <c r="IND216" s="34"/>
      <c r="INE216" s="34"/>
      <c r="INF216" s="34"/>
      <c r="ING216" s="34"/>
      <c r="INH216" s="34"/>
      <c r="INI216" s="34"/>
      <c r="INJ216" s="34"/>
      <c r="INK216" s="34"/>
      <c r="INL216" s="34"/>
      <c r="INM216" s="34"/>
      <c r="INN216" s="34"/>
      <c r="INO216" s="34"/>
      <c r="INP216" s="34"/>
      <c r="INQ216" s="34"/>
      <c r="INR216" s="34"/>
      <c r="INS216" s="34"/>
      <c r="INT216" s="34"/>
      <c r="INU216" s="34"/>
      <c r="INV216" s="34"/>
      <c r="INW216" s="34"/>
      <c r="INX216" s="34"/>
      <c r="INY216" s="34"/>
      <c r="INZ216" s="34"/>
      <c r="IOA216" s="34"/>
      <c r="IOB216" s="34"/>
      <c r="IOC216" s="34"/>
      <c r="IOD216" s="34"/>
      <c r="IOE216" s="34"/>
      <c r="IOF216" s="34"/>
      <c r="IOG216" s="34"/>
      <c r="IOH216" s="34"/>
      <c r="IOI216" s="34"/>
      <c r="IOJ216" s="34"/>
      <c r="IOK216" s="34"/>
      <c r="IOL216" s="34"/>
      <c r="IOM216" s="34"/>
      <c r="ION216" s="34"/>
      <c r="IOO216" s="34"/>
      <c r="IOP216" s="34"/>
      <c r="IOQ216" s="34"/>
      <c r="IOR216" s="34"/>
      <c r="IOS216" s="34"/>
      <c r="IOT216" s="34"/>
      <c r="IOU216" s="34"/>
      <c r="IOV216" s="34"/>
      <c r="IOW216" s="34"/>
      <c r="IOX216" s="34"/>
      <c r="IOY216" s="34"/>
      <c r="IOZ216" s="34"/>
      <c r="IPA216" s="34"/>
      <c r="IPB216" s="34"/>
      <c r="IPC216" s="34"/>
      <c r="IPD216" s="34"/>
      <c r="IPE216" s="34"/>
      <c r="IPF216" s="34"/>
      <c r="IPG216" s="34"/>
      <c r="IPH216" s="34"/>
      <c r="IPI216" s="34"/>
      <c r="IPJ216" s="34"/>
      <c r="IPK216" s="34"/>
      <c r="IPL216" s="34"/>
      <c r="IPM216" s="34"/>
      <c r="IPN216" s="34"/>
      <c r="IPO216" s="34"/>
      <c r="IPP216" s="34"/>
      <c r="IPQ216" s="34"/>
      <c r="IPR216" s="34"/>
      <c r="IPS216" s="34"/>
      <c r="IPT216" s="34"/>
      <c r="IPU216" s="34"/>
      <c r="IPV216" s="34"/>
      <c r="IPW216" s="34"/>
      <c r="IPX216" s="34"/>
      <c r="IPY216" s="34"/>
      <c r="IPZ216" s="34"/>
      <c r="IQA216" s="34"/>
      <c r="IQB216" s="34"/>
      <c r="IQC216" s="34"/>
      <c r="IQD216" s="34"/>
      <c r="IQE216" s="34"/>
      <c r="IQF216" s="34"/>
      <c r="IQG216" s="34"/>
      <c r="IQH216" s="34"/>
      <c r="IQI216" s="34"/>
      <c r="IQJ216" s="34"/>
      <c r="IQK216" s="34"/>
      <c r="IQL216" s="34"/>
      <c r="IQM216" s="34"/>
      <c r="IQN216" s="34"/>
      <c r="IQO216" s="34"/>
      <c r="IQP216" s="34"/>
      <c r="IQQ216" s="34"/>
      <c r="IQR216" s="34"/>
      <c r="IQS216" s="34"/>
      <c r="IQT216" s="34"/>
      <c r="IQU216" s="34"/>
      <c r="IQV216" s="34"/>
      <c r="IQW216" s="34"/>
      <c r="IQX216" s="34"/>
      <c r="IQY216" s="34"/>
      <c r="IQZ216" s="34"/>
      <c r="IRA216" s="34"/>
      <c r="IRB216" s="34"/>
      <c r="IRC216" s="34"/>
      <c r="IRD216" s="34"/>
      <c r="IRE216" s="34"/>
      <c r="IRF216" s="34"/>
      <c r="IRG216" s="34"/>
      <c r="IRH216" s="34"/>
      <c r="IRI216" s="34"/>
      <c r="IRJ216" s="34"/>
      <c r="IRK216" s="34"/>
      <c r="IRL216" s="34"/>
      <c r="IRM216" s="34"/>
      <c r="IRN216" s="34"/>
      <c r="IRO216" s="34"/>
      <c r="IRP216" s="34"/>
      <c r="IRQ216" s="34"/>
      <c r="IRR216" s="34"/>
      <c r="IRS216" s="34"/>
      <c r="IRT216" s="34"/>
      <c r="IRU216" s="34"/>
      <c r="IRV216" s="34"/>
      <c r="IRW216" s="34"/>
      <c r="IRX216" s="34"/>
      <c r="IRY216" s="34"/>
      <c r="IRZ216" s="34"/>
      <c r="ISA216" s="34"/>
      <c r="ISB216" s="34"/>
      <c r="ISC216" s="34"/>
      <c r="ISD216" s="34"/>
      <c r="ISE216" s="34"/>
      <c r="ISF216" s="34"/>
      <c r="ISG216" s="34"/>
      <c r="ISH216" s="34"/>
      <c r="ISI216" s="34"/>
      <c r="ISJ216" s="34"/>
      <c r="ISK216" s="34"/>
      <c r="ISL216" s="34"/>
      <c r="ISM216" s="34"/>
      <c r="ISN216" s="34"/>
      <c r="ISO216" s="34"/>
      <c r="ISP216" s="34"/>
      <c r="ISQ216" s="34"/>
      <c r="ISR216" s="34"/>
      <c r="ISS216" s="34"/>
      <c r="IST216" s="34"/>
      <c r="ISU216" s="34"/>
      <c r="ISV216" s="34"/>
      <c r="ISW216" s="34"/>
      <c r="ISX216" s="34"/>
      <c r="ISY216" s="34"/>
      <c r="ISZ216" s="34"/>
      <c r="ITA216" s="34"/>
      <c r="ITB216" s="34"/>
      <c r="ITC216" s="34"/>
      <c r="ITD216" s="34"/>
      <c r="ITE216" s="34"/>
      <c r="ITF216" s="34"/>
      <c r="ITG216" s="34"/>
      <c r="ITH216" s="34"/>
      <c r="ITI216" s="34"/>
      <c r="ITJ216" s="34"/>
      <c r="ITK216" s="34"/>
      <c r="ITL216" s="34"/>
      <c r="ITM216" s="34"/>
      <c r="ITN216" s="34"/>
      <c r="ITO216" s="34"/>
      <c r="ITP216" s="34"/>
      <c r="ITQ216" s="34"/>
      <c r="ITR216" s="34"/>
      <c r="ITS216" s="34"/>
      <c r="ITT216" s="34"/>
      <c r="ITU216" s="34"/>
      <c r="ITV216" s="34"/>
      <c r="ITW216" s="34"/>
      <c r="ITX216" s="34"/>
      <c r="ITY216" s="34"/>
      <c r="ITZ216" s="34"/>
      <c r="IUA216" s="34"/>
      <c r="IUB216" s="34"/>
      <c r="IUC216" s="34"/>
      <c r="IUD216" s="34"/>
      <c r="IUE216" s="34"/>
      <c r="IUF216" s="34"/>
      <c r="IUG216" s="34"/>
      <c r="IUH216" s="34"/>
      <c r="IUI216" s="34"/>
      <c r="IUJ216" s="34"/>
      <c r="IUK216" s="34"/>
      <c r="IUL216" s="34"/>
      <c r="IUM216" s="34"/>
      <c r="IUN216" s="34"/>
      <c r="IUO216" s="34"/>
      <c r="IUP216" s="34"/>
      <c r="IUQ216" s="34"/>
      <c r="IUR216" s="34"/>
      <c r="IUS216" s="34"/>
      <c r="IUT216" s="34"/>
      <c r="IUU216" s="34"/>
      <c r="IUV216" s="34"/>
      <c r="IUW216" s="34"/>
      <c r="IUX216" s="34"/>
      <c r="IUY216" s="34"/>
      <c r="IUZ216" s="34"/>
      <c r="IVA216" s="34"/>
      <c r="IVB216" s="34"/>
      <c r="IVC216" s="34"/>
      <c r="IVD216" s="34"/>
      <c r="IVE216" s="34"/>
      <c r="IVF216" s="34"/>
      <c r="IVG216" s="34"/>
      <c r="IVH216" s="34"/>
      <c r="IVI216" s="34"/>
      <c r="IVJ216" s="34"/>
      <c r="IVK216" s="34"/>
      <c r="IVL216" s="34"/>
      <c r="IVM216" s="34"/>
      <c r="IVN216" s="34"/>
      <c r="IVO216" s="34"/>
      <c r="IVP216" s="34"/>
      <c r="IVQ216" s="34"/>
      <c r="IVR216" s="34"/>
      <c r="IVS216" s="34"/>
      <c r="IVT216" s="34"/>
      <c r="IVU216" s="34"/>
      <c r="IVV216" s="34"/>
      <c r="IVW216" s="34"/>
      <c r="IVX216" s="34"/>
      <c r="IVY216" s="34"/>
      <c r="IVZ216" s="34"/>
      <c r="IWA216" s="34"/>
      <c r="IWB216" s="34"/>
      <c r="IWC216" s="34"/>
      <c r="IWD216" s="34"/>
      <c r="IWE216" s="34"/>
      <c r="IWF216" s="34"/>
      <c r="IWG216" s="34"/>
      <c r="IWH216" s="34"/>
      <c r="IWI216" s="34"/>
      <c r="IWJ216" s="34"/>
      <c r="IWK216" s="34"/>
      <c r="IWL216" s="34"/>
      <c r="IWM216" s="34"/>
      <c r="IWN216" s="34"/>
      <c r="IWO216" s="34"/>
      <c r="IWP216" s="34"/>
      <c r="IWQ216" s="34"/>
      <c r="IWR216" s="34"/>
      <c r="IWS216" s="34"/>
      <c r="IWT216" s="34"/>
      <c r="IWU216" s="34"/>
      <c r="IWV216" s="34"/>
      <c r="IWW216" s="34"/>
      <c r="IWX216" s="34"/>
      <c r="IWY216" s="34"/>
      <c r="IWZ216" s="34"/>
      <c r="IXA216" s="34"/>
      <c r="IXB216" s="34"/>
      <c r="IXC216" s="34"/>
      <c r="IXD216" s="34"/>
      <c r="IXE216" s="34"/>
      <c r="IXF216" s="34"/>
      <c r="IXG216" s="34"/>
      <c r="IXH216" s="34"/>
      <c r="IXI216" s="34"/>
      <c r="IXJ216" s="34"/>
      <c r="IXK216" s="34"/>
      <c r="IXL216" s="34"/>
      <c r="IXM216" s="34"/>
      <c r="IXN216" s="34"/>
      <c r="IXO216" s="34"/>
      <c r="IXP216" s="34"/>
      <c r="IXQ216" s="34"/>
      <c r="IXR216" s="34"/>
      <c r="IXS216" s="34"/>
      <c r="IXT216" s="34"/>
      <c r="IXU216" s="34"/>
      <c r="IXV216" s="34"/>
      <c r="IXW216" s="34"/>
      <c r="IXX216" s="34"/>
      <c r="IXY216" s="34"/>
      <c r="IXZ216" s="34"/>
      <c r="IYA216" s="34"/>
      <c r="IYB216" s="34"/>
      <c r="IYC216" s="34"/>
      <c r="IYD216" s="34"/>
      <c r="IYE216" s="34"/>
      <c r="IYF216" s="34"/>
      <c r="IYG216" s="34"/>
      <c r="IYH216" s="34"/>
      <c r="IYI216" s="34"/>
      <c r="IYJ216" s="34"/>
      <c r="IYK216" s="34"/>
      <c r="IYL216" s="34"/>
      <c r="IYM216" s="34"/>
      <c r="IYN216" s="34"/>
      <c r="IYO216" s="34"/>
      <c r="IYP216" s="34"/>
      <c r="IYQ216" s="34"/>
      <c r="IYR216" s="34"/>
      <c r="IYS216" s="34"/>
      <c r="IYT216" s="34"/>
      <c r="IYU216" s="34"/>
      <c r="IYV216" s="34"/>
      <c r="IYW216" s="34"/>
      <c r="IYX216" s="34"/>
      <c r="IYY216" s="34"/>
      <c r="IYZ216" s="34"/>
      <c r="IZA216" s="34"/>
      <c r="IZB216" s="34"/>
      <c r="IZC216" s="34"/>
      <c r="IZD216" s="34"/>
      <c r="IZE216" s="34"/>
      <c r="IZF216" s="34"/>
      <c r="IZG216" s="34"/>
      <c r="IZH216" s="34"/>
      <c r="IZI216" s="34"/>
      <c r="IZJ216" s="34"/>
      <c r="IZK216" s="34"/>
      <c r="IZL216" s="34"/>
      <c r="IZM216" s="34"/>
      <c r="IZN216" s="34"/>
      <c r="IZO216" s="34"/>
      <c r="IZP216" s="34"/>
      <c r="IZQ216" s="34"/>
      <c r="IZR216" s="34"/>
      <c r="IZS216" s="34"/>
      <c r="IZT216" s="34"/>
      <c r="IZU216" s="34"/>
      <c r="IZV216" s="34"/>
      <c r="IZW216" s="34"/>
      <c r="IZX216" s="34"/>
      <c r="IZY216" s="34"/>
      <c r="IZZ216" s="34"/>
      <c r="JAA216" s="34"/>
      <c r="JAB216" s="34"/>
      <c r="JAC216" s="34"/>
      <c r="JAD216" s="34"/>
      <c r="JAE216" s="34"/>
      <c r="JAF216" s="34"/>
      <c r="JAG216" s="34"/>
      <c r="JAH216" s="34"/>
      <c r="JAI216" s="34"/>
      <c r="JAJ216" s="34"/>
      <c r="JAK216" s="34"/>
      <c r="JAL216" s="34"/>
      <c r="JAM216" s="34"/>
      <c r="JAN216" s="34"/>
      <c r="JAO216" s="34"/>
      <c r="JAP216" s="34"/>
      <c r="JAQ216" s="34"/>
      <c r="JAR216" s="34"/>
      <c r="JAS216" s="34"/>
      <c r="JAT216" s="34"/>
      <c r="JAU216" s="34"/>
      <c r="JAV216" s="34"/>
      <c r="JAW216" s="34"/>
      <c r="JAX216" s="34"/>
      <c r="JAY216" s="34"/>
      <c r="JAZ216" s="34"/>
      <c r="JBA216" s="34"/>
      <c r="JBB216" s="34"/>
      <c r="JBC216" s="34"/>
      <c r="JBD216" s="34"/>
      <c r="JBE216" s="34"/>
      <c r="JBF216" s="34"/>
      <c r="JBG216" s="34"/>
      <c r="JBH216" s="34"/>
      <c r="JBI216" s="34"/>
      <c r="JBJ216" s="34"/>
      <c r="JBK216" s="34"/>
      <c r="JBL216" s="34"/>
      <c r="JBM216" s="34"/>
      <c r="JBN216" s="34"/>
      <c r="JBO216" s="34"/>
      <c r="JBP216" s="34"/>
      <c r="JBQ216" s="34"/>
      <c r="JBR216" s="34"/>
      <c r="JBS216" s="34"/>
      <c r="JBT216" s="34"/>
      <c r="JBU216" s="34"/>
      <c r="JBV216" s="34"/>
      <c r="JBW216" s="34"/>
      <c r="JBX216" s="34"/>
      <c r="JBY216" s="34"/>
      <c r="JBZ216" s="34"/>
      <c r="JCA216" s="34"/>
      <c r="JCB216" s="34"/>
      <c r="JCC216" s="34"/>
      <c r="JCD216" s="34"/>
      <c r="JCE216" s="34"/>
      <c r="JCF216" s="34"/>
      <c r="JCG216" s="34"/>
      <c r="JCH216" s="34"/>
      <c r="JCI216" s="34"/>
      <c r="JCJ216" s="34"/>
      <c r="JCK216" s="34"/>
      <c r="JCL216" s="34"/>
      <c r="JCM216" s="34"/>
      <c r="JCN216" s="34"/>
      <c r="JCO216" s="34"/>
      <c r="JCP216" s="34"/>
      <c r="JCQ216" s="34"/>
      <c r="JCR216" s="34"/>
      <c r="JCS216" s="34"/>
      <c r="JCT216" s="34"/>
      <c r="JCU216" s="34"/>
      <c r="JCV216" s="34"/>
      <c r="JCW216" s="34"/>
      <c r="JCX216" s="34"/>
      <c r="JCY216" s="34"/>
      <c r="JCZ216" s="34"/>
      <c r="JDA216" s="34"/>
      <c r="JDB216" s="34"/>
      <c r="JDC216" s="34"/>
      <c r="JDD216" s="34"/>
      <c r="JDE216" s="34"/>
      <c r="JDF216" s="34"/>
      <c r="JDG216" s="34"/>
      <c r="JDH216" s="34"/>
      <c r="JDI216" s="34"/>
      <c r="JDJ216" s="34"/>
      <c r="JDK216" s="34"/>
      <c r="JDL216" s="34"/>
      <c r="JDM216" s="34"/>
      <c r="JDN216" s="34"/>
      <c r="JDO216" s="34"/>
      <c r="JDP216" s="34"/>
      <c r="JDQ216" s="34"/>
      <c r="JDR216" s="34"/>
      <c r="JDS216" s="34"/>
      <c r="JDT216" s="34"/>
      <c r="JDU216" s="34"/>
      <c r="JDV216" s="34"/>
      <c r="JDW216" s="34"/>
      <c r="JDX216" s="34"/>
      <c r="JDY216" s="34"/>
      <c r="JDZ216" s="34"/>
      <c r="JEA216" s="34"/>
      <c r="JEB216" s="34"/>
      <c r="JEC216" s="34"/>
      <c r="JED216" s="34"/>
      <c r="JEE216" s="34"/>
      <c r="JEF216" s="34"/>
      <c r="JEG216" s="34"/>
      <c r="JEH216" s="34"/>
      <c r="JEI216" s="34"/>
      <c r="JEJ216" s="34"/>
      <c r="JEK216" s="34"/>
      <c r="JEL216" s="34"/>
      <c r="JEM216" s="34"/>
      <c r="JEN216" s="34"/>
      <c r="JEO216" s="34"/>
      <c r="JEP216" s="34"/>
      <c r="JEQ216" s="34"/>
      <c r="JER216" s="34"/>
      <c r="JES216" s="34"/>
      <c r="JET216" s="34"/>
      <c r="JEU216" s="34"/>
      <c r="JEV216" s="34"/>
      <c r="JEW216" s="34"/>
      <c r="JEX216" s="34"/>
      <c r="JEY216" s="34"/>
      <c r="JEZ216" s="34"/>
      <c r="JFA216" s="34"/>
      <c r="JFB216" s="34"/>
      <c r="JFC216" s="34"/>
      <c r="JFD216" s="34"/>
      <c r="JFE216" s="34"/>
      <c r="JFF216" s="34"/>
      <c r="JFG216" s="34"/>
      <c r="JFH216" s="34"/>
      <c r="JFI216" s="34"/>
      <c r="JFJ216" s="34"/>
      <c r="JFK216" s="34"/>
      <c r="JFL216" s="34"/>
      <c r="JFM216" s="34"/>
      <c r="JFN216" s="34"/>
      <c r="JFO216" s="34"/>
      <c r="JFP216" s="34"/>
      <c r="JFQ216" s="34"/>
      <c r="JFR216" s="34"/>
      <c r="JFS216" s="34"/>
      <c r="JFT216" s="34"/>
      <c r="JFU216" s="34"/>
      <c r="JFV216" s="34"/>
      <c r="JFW216" s="34"/>
      <c r="JFX216" s="34"/>
      <c r="JFY216" s="34"/>
      <c r="JFZ216" s="34"/>
      <c r="JGA216" s="34"/>
      <c r="JGB216" s="34"/>
      <c r="JGC216" s="34"/>
      <c r="JGD216" s="34"/>
      <c r="JGE216" s="34"/>
      <c r="JGF216" s="34"/>
      <c r="JGG216" s="34"/>
      <c r="JGH216" s="34"/>
      <c r="JGI216" s="34"/>
      <c r="JGJ216" s="34"/>
      <c r="JGK216" s="34"/>
      <c r="JGL216" s="34"/>
      <c r="JGM216" s="34"/>
      <c r="JGN216" s="34"/>
      <c r="JGO216" s="34"/>
      <c r="JGP216" s="34"/>
      <c r="JGQ216" s="34"/>
      <c r="JGR216" s="34"/>
      <c r="JGS216" s="34"/>
      <c r="JGT216" s="34"/>
      <c r="JGU216" s="34"/>
      <c r="JGV216" s="34"/>
      <c r="JGW216" s="34"/>
      <c r="JGX216" s="34"/>
      <c r="JGY216" s="34"/>
      <c r="JGZ216" s="34"/>
      <c r="JHA216" s="34"/>
      <c r="JHB216" s="34"/>
      <c r="JHC216" s="34"/>
      <c r="JHD216" s="34"/>
      <c r="JHE216" s="34"/>
      <c r="JHF216" s="34"/>
      <c r="JHG216" s="34"/>
      <c r="JHH216" s="34"/>
      <c r="JHI216" s="34"/>
      <c r="JHJ216" s="34"/>
      <c r="JHK216" s="34"/>
      <c r="JHL216" s="34"/>
      <c r="JHM216" s="34"/>
      <c r="JHN216" s="34"/>
      <c r="JHO216" s="34"/>
      <c r="JHP216" s="34"/>
      <c r="JHQ216" s="34"/>
      <c r="JHR216" s="34"/>
      <c r="JHS216" s="34"/>
      <c r="JHT216" s="34"/>
      <c r="JHU216" s="34"/>
      <c r="JHV216" s="34"/>
      <c r="JHW216" s="34"/>
      <c r="JHX216" s="34"/>
      <c r="JHY216" s="34"/>
      <c r="JHZ216" s="34"/>
      <c r="JIA216" s="34"/>
      <c r="JIB216" s="34"/>
      <c r="JIC216" s="34"/>
      <c r="JID216" s="34"/>
      <c r="JIE216" s="34"/>
      <c r="JIF216" s="34"/>
      <c r="JIG216" s="34"/>
      <c r="JIH216" s="34"/>
      <c r="JII216" s="34"/>
      <c r="JIJ216" s="34"/>
      <c r="JIK216" s="34"/>
      <c r="JIL216" s="34"/>
      <c r="JIM216" s="34"/>
      <c r="JIN216" s="34"/>
      <c r="JIO216" s="34"/>
      <c r="JIP216" s="34"/>
      <c r="JIQ216" s="34"/>
      <c r="JIR216" s="34"/>
      <c r="JIS216" s="34"/>
      <c r="JIT216" s="34"/>
      <c r="JIU216" s="34"/>
      <c r="JIV216" s="34"/>
      <c r="JIW216" s="34"/>
      <c r="JIX216" s="34"/>
      <c r="JIY216" s="34"/>
      <c r="JIZ216" s="34"/>
      <c r="JJA216" s="34"/>
      <c r="JJB216" s="34"/>
      <c r="JJC216" s="34"/>
      <c r="JJD216" s="34"/>
      <c r="JJE216" s="34"/>
      <c r="JJF216" s="34"/>
      <c r="JJG216" s="34"/>
      <c r="JJH216" s="34"/>
      <c r="JJI216" s="34"/>
      <c r="JJJ216" s="34"/>
      <c r="JJK216" s="34"/>
      <c r="JJL216" s="34"/>
      <c r="JJM216" s="34"/>
      <c r="JJN216" s="34"/>
      <c r="JJO216" s="34"/>
      <c r="JJP216" s="34"/>
      <c r="JJQ216" s="34"/>
      <c r="JJR216" s="34"/>
      <c r="JJS216" s="34"/>
      <c r="JJT216" s="34"/>
      <c r="JJU216" s="34"/>
      <c r="JJV216" s="34"/>
      <c r="JJW216" s="34"/>
      <c r="JJX216" s="34"/>
      <c r="JJY216" s="34"/>
      <c r="JJZ216" s="34"/>
      <c r="JKA216" s="34"/>
      <c r="JKB216" s="34"/>
      <c r="JKC216" s="34"/>
      <c r="JKD216" s="34"/>
      <c r="JKE216" s="34"/>
      <c r="JKF216" s="34"/>
      <c r="JKG216" s="34"/>
      <c r="JKH216" s="34"/>
      <c r="JKI216" s="34"/>
      <c r="JKJ216" s="34"/>
      <c r="JKK216" s="34"/>
      <c r="JKL216" s="34"/>
      <c r="JKM216" s="34"/>
      <c r="JKN216" s="34"/>
      <c r="JKO216" s="34"/>
      <c r="JKP216" s="34"/>
      <c r="JKQ216" s="34"/>
      <c r="JKR216" s="34"/>
      <c r="JKS216" s="34"/>
      <c r="JKT216" s="34"/>
      <c r="JKU216" s="34"/>
      <c r="JKV216" s="34"/>
      <c r="JKW216" s="34"/>
      <c r="JKX216" s="34"/>
      <c r="JKY216" s="34"/>
      <c r="JKZ216" s="34"/>
      <c r="JLA216" s="34"/>
      <c r="JLB216" s="34"/>
      <c r="JLC216" s="34"/>
      <c r="JLD216" s="34"/>
      <c r="JLE216" s="34"/>
      <c r="JLF216" s="34"/>
      <c r="JLG216" s="34"/>
      <c r="JLH216" s="34"/>
      <c r="JLI216" s="34"/>
      <c r="JLJ216" s="34"/>
      <c r="JLK216" s="34"/>
      <c r="JLL216" s="34"/>
      <c r="JLM216" s="34"/>
      <c r="JLN216" s="34"/>
      <c r="JLO216" s="34"/>
      <c r="JLP216" s="34"/>
      <c r="JLQ216" s="34"/>
      <c r="JLR216" s="34"/>
      <c r="JLS216" s="34"/>
      <c r="JLT216" s="34"/>
      <c r="JLU216" s="34"/>
      <c r="JLV216" s="34"/>
      <c r="JLW216" s="34"/>
      <c r="JLX216" s="34"/>
      <c r="JLY216" s="34"/>
      <c r="JLZ216" s="34"/>
      <c r="JMA216" s="34"/>
      <c r="JMB216" s="34"/>
      <c r="JMC216" s="34"/>
      <c r="JMD216" s="34"/>
      <c r="JME216" s="34"/>
      <c r="JMF216" s="34"/>
      <c r="JMG216" s="34"/>
      <c r="JMH216" s="34"/>
      <c r="JMI216" s="34"/>
      <c r="JMJ216" s="34"/>
      <c r="JMK216" s="34"/>
      <c r="JML216" s="34"/>
      <c r="JMM216" s="34"/>
      <c r="JMN216" s="34"/>
      <c r="JMO216" s="34"/>
      <c r="JMP216" s="34"/>
      <c r="JMQ216" s="34"/>
      <c r="JMR216" s="34"/>
      <c r="JMS216" s="34"/>
      <c r="JMT216" s="34"/>
      <c r="JMU216" s="34"/>
      <c r="JMV216" s="34"/>
      <c r="JMW216" s="34"/>
      <c r="JMX216" s="34"/>
      <c r="JMY216" s="34"/>
      <c r="JMZ216" s="34"/>
      <c r="JNA216" s="34"/>
      <c r="JNB216" s="34"/>
      <c r="JNC216" s="34"/>
      <c r="JND216" s="34"/>
      <c r="JNE216" s="34"/>
      <c r="JNF216" s="34"/>
      <c r="JNG216" s="34"/>
      <c r="JNH216" s="34"/>
      <c r="JNI216" s="34"/>
      <c r="JNJ216" s="34"/>
      <c r="JNK216" s="34"/>
      <c r="JNL216" s="34"/>
      <c r="JNM216" s="34"/>
      <c r="JNN216" s="34"/>
      <c r="JNO216" s="34"/>
      <c r="JNP216" s="34"/>
      <c r="JNQ216" s="34"/>
      <c r="JNR216" s="34"/>
      <c r="JNS216" s="34"/>
      <c r="JNT216" s="34"/>
      <c r="JNU216" s="34"/>
      <c r="JNV216" s="34"/>
      <c r="JNW216" s="34"/>
      <c r="JNX216" s="34"/>
      <c r="JNY216" s="34"/>
      <c r="JNZ216" s="34"/>
      <c r="JOA216" s="34"/>
      <c r="JOB216" s="34"/>
      <c r="JOC216" s="34"/>
      <c r="JOD216" s="34"/>
      <c r="JOE216" s="34"/>
      <c r="JOF216" s="34"/>
      <c r="JOG216" s="34"/>
      <c r="JOH216" s="34"/>
      <c r="JOI216" s="34"/>
      <c r="JOJ216" s="34"/>
      <c r="JOK216" s="34"/>
      <c r="JOL216" s="34"/>
      <c r="JOM216" s="34"/>
      <c r="JON216" s="34"/>
      <c r="JOO216" s="34"/>
      <c r="JOP216" s="34"/>
      <c r="JOQ216" s="34"/>
      <c r="JOR216" s="34"/>
      <c r="JOS216" s="34"/>
      <c r="JOT216" s="34"/>
      <c r="JOU216" s="34"/>
      <c r="JOV216" s="34"/>
      <c r="JOW216" s="34"/>
      <c r="JOX216" s="34"/>
      <c r="JOY216" s="34"/>
      <c r="JOZ216" s="34"/>
      <c r="JPA216" s="34"/>
      <c r="JPB216" s="34"/>
      <c r="JPC216" s="34"/>
      <c r="JPD216" s="34"/>
      <c r="JPE216" s="34"/>
      <c r="JPF216" s="34"/>
      <c r="JPG216" s="34"/>
      <c r="JPH216" s="34"/>
      <c r="JPI216" s="34"/>
      <c r="JPJ216" s="34"/>
      <c r="JPK216" s="34"/>
      <c r="JPL216" s="34"/>
      <c r="JPM216" s="34"/>
      <c r="JPN216" s="34"/>
      <c r="JPO216" s="34"/>
      <c r="JPP216" s="34"/>
      <c r="JPQ216" s="34"/>
      <c r="JPR216" s="34"/>
      <c r="JPS216" s="34"/>
      <c r="JPT216" s="34"/>
      <c r="JPU216" s="34"/>
      <c r="JPV216" s="34"/>
      <c r="JPW216" s="34"/>
      <c r="JPX216" s="34"/>
      <c r="JPY216" s="34"/>
      <c r="JPZ216" s="34"/>
      <c r="JQA216" s="34"/>
      <c r="JQB216" s="34"/>
      <c r="JQC216" s="34"/>
      <c r="JQD216" s="34"/>
      <c r="JQE216" s="34"/>
      <c r="JQF216" s="34"/>
      <c r="JQG216" s="34"/>
      <c r="JQH216" s="34"/>
      <c r="JQI216" s="34"/>
      <c r="JQJ216" s="34"/>
      <c r="JQK216" s="34"/>
      <c r="JQL216" s="34"/>
      <c r="JQM216" s="34"/>
      <c r="JQN216" s="34"/>
      <c r="JQO216" s="34"/>
      <c r="JQP216" s="34"/>
      <c r="JQQ216" s="34"/>
      <c r="JQR216" s="34"/>
      <c r="JQS216" s="34"/>
      <c r="JQT216" s="34"/>
      <c r="JQU216" s="34"/>
      <c r="JQV216" s="34"/>
      <c r="JQW216" s="34"/>
      <c r="JQX216" s="34"/>
      <c r="JQY216" s="34"/>
      <c r="JQZ216" s="34"/>
      <c r="JRA216" s="34"/>
      <c r="JRB216" s="34"/>
      <c r="JRC216" s="34"/>
      <c r="JRD216" s="34"/>
      <c r="JRE216" s="34"/>
      <c r="JRF216" s="34"/>
      <c r="JRG216" s="34"/>
      <c r="JRH216" s="34"/>
      <c r="JRI216" s="34"/>
      <c r="JRJ216" s="34"/>
      <c r="JRK216" s="34"/>
      <c r="JRL216" s="34"/>
      <c r="JRM216" s="34"/>
      <c r="JRN216" s="34"/>
      <c r="JRO216" s="34"/>
      <c r="JRP216" s="34"/>
      <c r="JRQ216" s="34"/>
      <c r="JRR216" s="34"/>
      <c r="JRS216" s="34"/>
      <c r="JRT216" s="34"/>
      <c r="JRU216" s="34"/>
      <c r="JRV216" s="34"/>
      <c r="JRW216" s="34"/>
      <c r="JRX216" s="34"/>
      <c r="JRY216" s="34"/>
      <c r="JRZ216" s="34"/>
      <c r="JSA216" s="34"/>
      <c r="JSB216" s="34"/>
      <c r="JSC216" s="34"/>
      <c r="JSD216" s="34"/>
      <c r="JSE216" s="34"/>
      <c r="JSF216" s="34"/>
      <c r="JSG216" s="34"/>
      <c r="JSH216" s="34"/>
      <c r="JSI216" s="34"/>
      <c r="JSJ216" s="34"/>
      <c r="JSK216" s="34"/>
      <c r="JSL216" s="34"/>
      <c r="JSM216" s="34"/>
      <c r="JSN216" s="34"/>
      <c r="JSO216" s="34"/>
      <c r="JSP216" s="34"/>
      <c r="JSQ216" s="34"/>
      <c r="JSR216" s="34"/>
      <c r="JSS216" s="34"/>
      <c r="JST216" s="34"/>
      <c r="JSU216" s="34"/>
      <c r="JSV216" s="34"/>
      <c r="JSW216" s="34"/>
      <c r="JSX216" s="34"/>
      <c r="JSY216" s="34"/>
      <c r="JSZ216" s="34"/>
      <c r="JTA216" s="34"/>
      <c r="JTB216" s="34"/>
      <c r="JTC216" s="34"/>
      <c r="JTD216" s="34"/>
      <c r="JTE216" s="34"/>
      <c r="JTF216" s="34"/>
      <c r="JTG216" s="34"/>
      <c r="JTH216" s="34"/>
      <c r="JTI216" s="34"/>
      <c r="JTJ216" s="34"/>
      <c r="JTK216" s="34"/>
      <c r="JTL216" s="34"/>
      <c r="JTM216" s="34"/>
      <c r="JTN216" s="34"/>
      <c r="JTO216" s="34"/>
      <c r="JTP216" s="34"/>
      <c r="JTQ216" s="34"/>
      <c r="JTR216" s="34"/>
      <c r="JTS216" s="34"/>
      <c r="JTT216" s="34"/>
      <c r="JTU216" s="34"/>
      <c r="JTV216" s="34"/>
      <c r="JTW216" s="34"/>
      <c r="JTX216" s="34"/>
      <c r="JTY216" s="34"/>
      <c r="JTZ216" s="34"/>
      <c r="JUA216" s="34"/>
      <c r="JUB216" s="34"/>
      <c r="JUC216" s="34"/>
      <c r="JUD216" s="34"/>
      <c r="JUE216" s="34"/>
      <c r="JUF216" s="34"/>
      <c r="JUG216" s="34"/>
      <c r="JUH216" s="34"/>
      <c r="JUI216" s="34"/>
      <c r="JUJ216" s="34"/>
      <c r="JUK216" s="34"/>
      <c r="JUL216" s="34"/>
      <c r="JUM216" s="34"/>
      <c r="JUN216" s="34"/>
      <c r="JUO216" s="34"/>
      <c r="JUP216" s="34"/>
      <c r="JUQ216" s="34"/>
      <c r="JUR216" s="34"/>
      <c r="JUS216" s="34"/>
      <c r="JUT216" s="34"/>
      <c r="JUU216" s="34"/>
      <c r="JUV216" s="34"/>
      <c r="JUW216" s="34"/>
      <c r="JUX216" s="34"/>
      <c r="JUY216" s="34"/>
      <c r="JUZ216" s="34"/>
      <c r="JVA216" s="34"/>
      <c r="JVB216" s="34"/>
      <c r="JVC216" s="34"/>
      <c r="JVD216" s="34"/>
      <c r="JVE216" s="34"/>
      <c r="JVF216" s="34"/>
      <c r="JVG216" s="34"/>
      <c r="JVH216" s="34"/>
      <c r="JVI216" s="34"/>
      <c r="JVJ216" s="34"/>
      <c r="JVK216" s="34"/>
      <c r="JVL216" s="34"/>
      <c r="JVM216" s="34"/>
      <c r="JVN216" s="34"/>
      <c r="JVO216" s="34"/>
      <c r="JVP216" s="34"/>
      <c r="JVQ216" s="34"/>
      <c r="JVR216" s="34"/>
      <c r="JVS216" s="34"/>
      <c r="JVT216" s="34"/>
      <c r="JVU216" s="34"/>
      <c r="JVV216" s="34"/>
      <c r="JVW216" s="34"/>
      <c r="JVX216" s="34"/>
      <c r="JVY216" s="34"/>
      <c r="JVZ216" s="34"/>
      <c r="JWA216" s="34"/>
      <c r="JWB216" s="34"/>
      <c r="JWC216" s="34"/>
      <c r="JWD216" s="34"/>
      <c r="JWE216" s="34"/>
      <c r="JWF216" s="34"/>
      <c r="JWG216" s="34"/>
      <c r="JWH216" s="34"/>
      <c r="JWI216" s="34"/>
      <c r="JWJ216" s="34"/>
      <c r="JWK216" s="34"/>
      <c r="JWL216" s="34"/>
      <c r="JWM216" s="34"/>
      <c r="JWN216" s="34"/>
      <c r="JWO216" s="34"/>
      <c r="JWP216" s="34"/>
      <c r="JWQ216" s="34"/>
      <c r="JWR216" s="34"/>
      <c r="JWS216" s="34"/>
      <c r="JWT216" s="34"/>
      <c r="JWU216" s="34"/>
      <c r="JWV216" s="34"/>
      <c r="JWW216" s="34"/>
      <c r="JWX216" s="34"/>
      <c r="JWY216" s="34"/>
      <c r="JWZ216" s="34"/>
      <c r="JXA216" s="34"/>
      <c r="JXB216" s="34"/>
      <c r="JXC216" s="34"/>
      <c r="JXD216" s="34"/>
      <c r="JXE216" s="34"/>
      <c r="JXF216" s="34"/>
      <c r="JXG216" s="34"/>
      <c r="JXH216" s="34"/>
      <c r="JXI216" s="34"/>
      <c r="JXJ216" s="34"/>
      <c r="JXK216" s="34"/>
      <c r="JXL216" s="34"/>
      <c r="JXM216" s="34"/>
      <c r="JXN216" s="34"/>
      <c r="JXO216" s="34"/>
      <c r="JXP216" s="34"/>
      <c r="JXQ216" s="34"/>
      <c r="JXR216" s="34"/>
      <c r="JXS216" s="34"/>
      <c r="JXT216" s="34"/>
      <c r="JXU216" s="34"/>
      <c r="JXV216" s="34"/>
      <c r="JXW216" s="34"/>
      <c r="JXX216" s="34"/>
      <c r="JXY216" s="34"/>
      <c r="JXZ216" s="34"/>
      <c r="JYA216" s="34"/>
      <c r="JYB216" s="34"/>
      <c r="JYC216" s="34"/>
      <c r="JYD216" s="34"/>
      <c r="JYE216" s="34"/>
      <c r="JYF216" s="34"/>
      <c r="JYG216" s="34"/>
      <c r="JYH216" s="34"/>
      <c r="JYI216" s="34"/>
      <c r="JYJ216" s="34"/>
      <c r="JYK216" s="34"/>
      <c r="JYL216" s="34"/>
      <c r="JYM216" s="34"/>
      <c r="JYN216" s="34"/>
      <c r="JYO216" s="34"/>
      <c r="JYP216" s="34"/>
      <c r="JYQ216" s="34"/>
      <c r="JYR216" s="34"/>
      <c r="JYS216" s="34"/>
      <c r="JYT216" s="34"/>
      <c r="JYU216" s="34"/>
      <c r="JYV216" s="34"/>
      <c r="JYW216" s="34"/>
      <c r="JYX216" s="34"/>
      <c r="JYY216" s="34"/>
      <c r="JYZ216" s="34"/>
      <c r="JZA216" s="34"/>
      <c r="JZB216" s="34"/>
      <c r="JZC216" s="34"/>
      <c r="JZD216" s="34"/>
      <c r="JZE216" s="34"/>
      <c r="JZF216" s="34"/>
      <c r="JZG216" s="34"/>
      <c r="JZH216" s="34"/>
      <c r="JZI216" s="34"/>
      <c r="JZJ216" s="34"/>
      <c r="JZK216" s="34"/>
      <c r="JZL216" s="34"/>
      <c r="JZM216" s="34"/>
      <c r="JZN216" s="34"/>
      <c r="JZO216" s="34"/>
      <c r="JZP216" s="34"/>
      <c r="JZQ216" s="34"/>
      <c r="JZR216" s="34"/>
      <c r="JZS216" s="34"/>
      <c r="JZT216" s="34"/>
      <c r="JZU216" s="34"/>
      <c r="JZV216" s="34"/>
      <c r="JZW216" s="34"/>
      <c r="JZX216" s="34"/>
      <c r="JZY216" s="34"/>
      <c r="JZZ216" s="34"/>
      <c r="KAA216" s="34"/>
      <c r="KAB216" s="34"/>
      <c r="KAC216" s="34"/>
      <c r="KAD216" s="34"/>
      <c r="KAE216" s="34"/>
      <c r="KAF216" s="34"/>
      <c r="KAG216" s="34"/>
      <c r="KAH216" s="34"/>
      <c r="KAI216" s="34"/>
      <c r="KAJ216" s="34"/>
      <c r="KAK216" s="34"/>
      <c r="KAL216" s="34"/>
      <c r="KAM216" s="34"/>
      <c r="KAN216" s="34"/>
      <c r="KAO216" s="34"/>
      <c r="KAP216" s="34"/>
      <c r="KAQ216" s="34"/>
      <c r="KAR216" s="34"/>
      <c r="KAS216" s="34"/>
      <c r="KAT216" s="34"/>
      <c r="KAU216" s="34"/>
      <c r="KAV216" s="34"/>
      <c r="KAW216" s="34"/>
      <c r="KAX216" s="34"/>
      <c r="KAY216" s="34"/>
      <c r="KAZ216" s="34"/>
      <c r="KBA216" s="34"/>
      <c r="KBB216" s="34"/>
      <c r="KBC216" s="34"/>
      <c r="KBD216" s="34"/>
      <c r="KBE216" s="34"/>
      <c r="KBF216" s="34"/>
      <c r="KBG216" s="34"/>
      <c r="KBH216" s="34"/>
      <c r="KBI216" s="34"/>
      <c r="KBJ216" s="34"/>
      <c r="KBK216" s="34"/>
      <c r="KBL216" s="34"/>
      <c r="KBM216" s="34"/>
      <c r="KBN216" s="34"/>
      <c r="KBO216" s="34"/>
      <c r="KBP216" s="34"/>
      <c r="KBQ216" s="34"/>
      <c r="KBR216" s="34"/>
      <c r="KBS216" s="34"/>
      <c r="KBT216" s="34"/>
      <c r="KBU216" s="34"/>
      <c r="KBV216" s="34"/>
      <c r="KBW216" s="34"/>
      <c r="KBX216" s="34"/>
      <c r="KBY216" s="34"/>
      <c r="KBZ216" s="34"/>
      <c r="KCA216" s="34"/>
      <c r="KCB216" s="34"/>
      <c r="KCC216" s="34"/>
      <c r="KCD216" s="34"/>
      <c r="KCE216" s="34"/>
      <c r="KCF216" s="34"/>
      <c r="KCG216" s="34"/>
      <c r="KCH216" s="34"/>
      <c r="KCI216" s="34"/>
      <c r="KCJ216" s="34"/>
      <c r="KCK216" s="34"/>
      <c r="KCL216" s="34"/>
      <c r="KCM216" s="34"/>
      <c r="KCN216" s="34"/>
      <c r="KCO216" s="34"/>
      <c r="KCP216" s="34"/>
      <c r="KCQ216" s="34"/>
      <c r="KCR216" s="34"/>
      <c r="KCS216" s="34"/>
      <c r="KCT216" s="34"/>
      <c r="KCU216" s="34"/>
      <c r="KCV216" s="34"/>
      <c r="KCW216" s="34"/>
      <c r="KCX216" s="34"/>
      <c r="KCY216" s="34"/>
      <c r="KCZ216" s="34"/>
      <c r="KDA216" s="34"/>
      <c r="KDB216" s="34"/>
      <c r="KDC216" s="34"/>
      <c r="KDD216" s="34"/>
      <c r="KDE216" s="34"/>
      <c r="KDF216" s="34"/>
      <c r="KDG216" s="34"/>
      <c r="KDH216" s="34"/>
      <c r="KDI216" s="34"/>
      <c r="KDJ216" s="34"/>
      <c r="KDK216" s="34"/>
      <c r="KDL216" s="34"/>
      <c r="KDM216" s="34"/>
      <c r="KDN216" s="34"/>
      <c r="KDO216" s="34"/>
      <c r="KDP216" s="34"/>
      <c r="KDQ216" s="34"/>
      <c r="KDR216" s="34"/>
      <c r="KDS216" s="34"/>
      <c r="KDT216" s="34"/>
      <c r="KDU216" s="34"/>
      <c r="KDV216" s="34"/>
      <c r="KDW216" s="34"/>
      <c r="KDX216" s="34"/>
      <c r="KDY216" s="34"/>
      <c r="KDZ216" s="34"/>
      <c r="KEA216" s="34"/>
      <c r="KEB216" s="34"/>
      <c r="KEC216" s="34"/>
      <c r="KED216" s="34"/>
      <c r="KEE216" s="34"/>
      <c r="KEF216" s="34"/>
      <c r="KEG216" s="34"/>
      <c r="KEH216" s="34"/>
      <c r="KEI216" s="34"/>
      <c r="KEJ216" s="34"/>
      <c r="KEK216" s="34"/>
      <c r="KEL216" s="34"/>
      <c r="KEM216" s="34"/>
      <c r="KEN216" s="34"/>
      <c r="KEO216" s="34"/>
      <c r="KEP216" s="34"/>
      <c r="KEQ216" s="34"/>
      <c r="KER216" s="34"/>
      <c r="KES216" s="34"/>
      <c r="KET216" s="34"/>
      <c r="KEU216" s="34"/>
      <c r="KEV216" s="34"/>
      <c r="KEW216" s="34"/>
      <c r="KEX216" s="34"/>
      <c r="KEY216" s="34"/>
      <c r="KEZ216" s="34"/>
      <c r="KFA216" s="34"/>
      <c r="KFB216" s="34"/>
      <c r="KFC216" s="34"/>
      <c r="KFD216" s="34"/>
      <c r="KFE216" s="34"/>
      <c r="KFF216" s="34"/>
      <c r="KFG216" s="34"/>
      <c r="KFH216" s="34"/>
      <c r="KFI216" s="34"/>
      <c r="KFJ216" s="34"/>
      <c r="KFK216" s="34"/>
      <c r="KFL216" s="34"/>
      <c r="KFM216" s="34"/>
      <c r="KFN216" s="34"/>
      <c r="KFO216" s="34"/>
      <c r="KFP216" s="34"/>
      <c r="KFQ216" s="34"/>
      <c r="KFR216" s="34"/>
      <c r="KFS216" s="34"/>
      <c r="KFT216" s="34"/>
      <c r="KFU216" s="34"/>
      <c r="KFV216" s="34"/>
      <c r="KFW216" s="34"/>
      <c r="KFX216" s="34"/>
      <c r="KFY216" s="34"/>
      <c r="KFZ216" s="34"/>
      <c r="KGA216" s="34"/>
      <c r="KGB216" s="34"/>
      <c r="KGC216" s="34"/>
      <c r="KGD216" s="34"/>
      <c r="KGE216" s="34"/>
      <c r="KGF216" s="34"/>
      <c r="KGG216" s="34"/>
      <c r="KGH216" s="34"/>
      <c r="KGI216" s="34"/>
      <c r="KGJ216" s="34"/>
      <c r="KGK216" s="34"/>
      <c r="KGL216" s="34"/>
      <c r="KGM216" s="34"/>
      <c r="KGN216" s="34"/>
      <c r="KGO216" s="34"/>
      <c r="KGP216" s="34"/>
      <c r="KGQ216" s="34"/>
      <c r="KGR216" s="34"/>
      <c r="KGS216" s="34"/>
      <c r="KGT216" s="34"/>
      <c r="KGU216" s="34"/>
      <c r="KGV216" s="34"/>
      <c r="KGW216" s="34"/>
      <c r="KGX216" s="34"/>
      <c r="KGY216" s="34"/>
      <c r="KGZ216" s="34"/>
      <c r="KHA216" s="34"/>
      <c r="KHB216" s="34"/>
      <c r="KHC216" s="34"/>
      <c r="KHD216" s="34"/>
      <c r="KHE216" s="34"/>
      <c r="KHF216" s="34"/>
      <c r="KHG216" s="34"/>
      <c r="KHH216" s="34"/>
      <c r="KHI216" s="34"/>
      <c r="KHJ216" s="34"/>
      <c r="KHK216" s="34"/>
      <c r="KHL216" s="34"/>
      <c r="KHM216" s="34"/>
      <c r="KHN216" s="34"/>
      <c r="KHO216" s="34"/>
      <c r="KHP216" s="34"/>
      <c r="KHQ216" s="34"/>
      <c r="KHR216" s="34"/>
      <c r="KHS216" s="34"/>
      <c r="KHT216" s="34"/>
      <c r="KHU216" s="34"/>
      <c r="KHV216" s="34"/>
      <c r="KHW216" s="34"/>
      <c r="KHX216" s="34"/>
      <c r="KHY216" s="34"/>
      <c r="KHZ216" s="34"/>
      <c r="KIA216" s="34"/>
      <c r="KIB216" s="34"/>
      <c r="KIC216" s="34"/>
      <c r="KID216" s="34"/>
      <c r="KIE216" s="34"/>
      <c r="KIF216" s="34"/>
      <c r="KIG216" s="34"/>
      <c r="KIH216" s="34"/>
      <c r="KII216" s="34"/>
      <c r="KIJ216" s="34"/>
      <c r="KIK216" s="34"/>
      <c r="KIL216" s="34"/>
      <c r="KIM216" s="34"/>
      <c r="KIN216" s="34"/>
      <c r="KIO216" s="34"/>
      <c r="KIP216" s="34"/>
      <c r="KIQ216" s="34"/>
      <c r="KIR216" s="34"/>
      <c r="KIS216" s="34"/>
      <c r="KIT216" s="34"/>
      <c r="KIU216" s="34"/>
      <c r="KIV216" s="34"/>
      <c r="KIW216" s="34"/>
      <c r="KIX216" s="34"/>
      <c r="KIY216" s="34"/>
      <c r="KIZ216" s="34"/>
      <c r="KJA216" s="34"/>
      <c r="KJB216" s="34"/>
      <c r="KJC216" s="34"/>
      <c r="KJD216" s="34"/>
      <c r="KJE216" s="34"/>
      <c r="KJF216" s="34"/>
      <c r="KJG216" s="34"/>
      <c r="KJH216" s="34"/>
      <c r="KJI216" s="34"/>
      <c r="KJJ216" s="34"/>
      <c r="KJK216" s="34"/>
      <c r="KJL216" s="34"/>
      <c r="KJM216" s="34"/>
      <c r="KJN216" s="34"/>
      <c r="KJO216" s="34"/>
      <c r="KJP216" s="34"/>
      <c r="KJQ216" s="34"/>
      <c r="KJR216" s="34"/>
      <c r="KJS216" s="34"/>
      <c r="KJT216" s="34"/>
      <c r="KJU216" s="34"/>
      <c r="KJV216" s="34"/>
      <c r="KJW216" s="34"/>
      <c r="KJX216" s="34"/>
      <c r="KJY216" s="34"/>
      <c r="KJZ216" s="34"/>
      <c r="KKA216" s="34"/>
      <c r="KKB216" s="34"/>
      <c r="KKC216" s="34"/>
      <c r="KKD216" s="34"/>
      <c r="KKE216" s="34"/>
      <c r="KKF216" s="34"/>
      <c r="KKG216" s="34"/>
      <c r="KKH216" s="34"/>
      <c r="KKI216" s="34"/>
      <c r="KKJ216" s="34"/>
      <c r="KKK216" s="34"/>
      <c r="KKL216" s="34"/>
      <c r="KKM216" s="34"/>
      <c r="KKN216" s="34"/>
      <c r="KKO216" s="34"/>
      <c r="KKP216" s="34"/>
      <c r="KKQ216" s="34"/>
      <c r="KKR216" s="34"/>
      <c r="KKS216" s="34"/>
      <c r="KKT216" s="34"/>
      <c r="KKU216" s="34"/>
      <c r="KKV216" s="34"/>
      <c r="KKW216" s="34"/>
      <c r="KKX216" s="34"/>
      <c r="KKY216" s="34"/>
      <c r="KKZ216" s="34"/>
      <c r="KLA216" s="34"/>
      <c r="KLB216" s="34"/>
      <c r="KLC216" s="34"/>
      <c r="KLD216" s="34"/>
      <c r="KLE216" s="34"/>
      <c r="KLF216" s="34"/>
      <c r="KLG216" s="34"/>
      <c r="KLH216" s="34"/>
      <c r="KLI216" s="34"/>
      <c r="KLJ216" s="34"/>
      <c r="KLK216" s="34"/>
      <c r="KLL216" s="34"/>
      <c r="KLM216" s="34"/>
      <c r="KLN216" s="34"/>
      <c r="KLO216" s="34"/>
      <c r="KLP216" s="34"/>
      <c r="KLQ216" s="34"/>
      <c r="KLR216" s="34"/>
      <c r="KLS216" s="34"/>
      <c r="KLT216" s="34"/>
      <c r="KLU216" s="34"/>
      <c r="KLV216" s="34"/>
      <c r="KLW216" s="34"/>
      <c r="KLX216" s="34"/>
      <c r="KLY216" s="34"/>
      <c r="KLZ216" s="34"/>
      <c r="KMA216" s="34"/>
      <c r="KMB216" s="34"/>
      <c r="KMC216" s="34"/>
      <c r="KMD216" s="34"/>
      <c r="KME216" s="34"/>
      <c r="KMF216" s="34"/>
      <c r="KMG216" s="34"/>
      <c r="KMH216" s="34"/>
      <c r="KMI216" s="34"/>
      <c r="KMJ216" s="34"/>
      <c r="KMK216" s="34"/>
      <c r="KML216" s="34"/>
      <c r="KMM216" s="34"/>
      <c r="KMN216" s="34"/>
      <c r="KMO216" s="34"/>
      <c r="KMP216" s="34"/>
      <c r="KMQ216" s="34"/>
      <c r="KMR216" s="34"/>
      <c r="KMS216" s="34"/>
      <c r="KMT216" s="34"/>
      <c r="KMU216" s="34"/>
      <c r="KMV216" s="34"/>
      <c r="KMW216" s="34"/>
      <c r="KMX216" s="34"/>
      <c r="KMY216" s="34"/>
      <c r="KMZ216" s="34"/>
      <c r="KNA216" s="34"/>
      <c r="KNB216" s="34"/>
      <c r="KNC216" s="34"/>
      <c r="KND216" s="34"/>
      <c r="KNE216" s="34"/>
      <c r="KNF216" s="34"/>
      <c r="KNG216" s="34"/>
      <c r="KNH216" s="34"/>
      <c r="KNI216" s="34"/>
      <c r="KNJ216" s="34"/>
      <c r="KNK216" s="34"/>
      <c r="KNL216" s="34"/>
      <c r="KNM216" s="34"/>
      <c r="KNN216" s="34"/>
      <c r="KNO216" s="34"/>
      <c r="KNP216" s="34"/>
      <c r="KNQ216" s="34"/>
      <c r="KNR216" s="34"/>
      <c r="KNS216" s="34"/>
      <c r="KNT216" s="34"/>
      <c r="KNU216" s="34"/>
      <c r="KNV216" s="34"/>
      <c r="KNW216" s="34"/>
      <c r="KNX216" s="34"/>
      <c r="KNY216" s="34"/>
      <c r="KNZ216" s="34"/>
      <c r="KOA216" s="34"/>
      <c r="KOB216" s="34"/>
      <c r="KOC216" s="34"/>
      <c r="KOD216" s="34"/>
      <c r="KOE216" s="34"/>
      <c r="KOF216" s="34"/>
      <c r="KOG216" s="34"/>
      <c r="KOH216" s="34"/>
      <c r="KOI216" s="34"/>
      <c r="KOJ216" s="34"/>
      <c r="KOK216" s="34"/>
      <c r="KOL216" s="34"/>
      <c r="KOM216" s="34"/>
      <c r="KON216" s="34"/>
      <c r="KOO216" s="34"/>
      <c r="KOP216" s="34"/>
      <c r="KOQ216" s="34"/>
      <c r="KOR216" s="34"/>
      <c r="KOS216" s="34"/>
      <c r="KOT216" s="34"/>
      <c r="KOU216" s="34"/>
      <c r="KOV216" s="34"/>
      <c r="KOW216" s="34"/>
      <c r="KOX216" s="34"/>
      <c r="KOY216" s="34"/>
      <c r="KOZ216" s="34"/>
      <c r="KPA216" s="34"/>
      <c r="KPB216" s="34"/>
      <c r="KPC216" s="34"/>
      <c r="KPD216" s="34"/>
      <c r="KPE216" s="34"/>
      <c r="KPF216" s="34"/>
      <c r="KPG216" s="34"/>
      <c r="KPH216" s="34"/>
      <c r="KPI216" s="34"/>
      <c r="KPJ216" s="34"/>
      <c r="KPK216" s="34"/>
      <c r="KPL216" s="34"/>
      <c r="KPM216" s="34"/>
      <c r="KPN216" s="34"/>
      <c r="KPO216" s="34"/>
      <c r="KPP216" s="34"/>
      <c r="KPQ216" s="34"/>
      <c r="KPR216" s="34"/>
      <c r="KPS216" s="34"/>
      <c r="KPT216" s="34"/>
      <c r="KPU216" s="34"/>
      <c r="KPV216" s="34"/>
      <c r="KPW216" s="34"/>
      <c r="KPX216" s="34"/>
      <c r="KPY216" s="34"/>
      <c r="KPZ216" s="34"/>
      <c r="KQA216" s="34"/>
      <c r="KQB216" s="34"/>
      <c r="KQC216" s="34"/>
      <c r="KQD216" s="34"/>
      <c r="KQE216" s="34"/>
      <c r="KQF216" s="34"/>
      <c r="KQG216" s="34"/>
      <c r="KQH216" s="34"/>
      <c r="KQI216" s="34"/>
      <c r="KQJ216" s="34"/>
    </row>
    <row r="217" spans="1:7888" s="35" customFormat="1" ht="118.5" customHeight="1" x14ac:dyDescent="0.35">
      <c r="A217" s="473" t="s">
        <v>107</v>
      </c>
      <c r="B217" s="78" t="s">
        <v>241</v>
      </c>
      <c r="C217" s="127">
        <f>C219</f>
        <v>216466.69999999998</v>
      </c>
      <c r="D217" s="90">
        <f>D219</f>
        <v>248702.72200000001</v>
      </c>
      <c r="E217" s="128">
        <f t="shared" ref="E217:F221" si="159">I217+K217+M217+O217+Q217</f>
        <v>148586.59525000001</v>
      </c>
      <c r="F217" s="90">
        <f t="shared" si="159"/>
        <v>148504.75933999999</v>
      </c>
      <c r="G217" s="128">
        <f t="shared" ref="G217:H226" si="160">I217+K217</f>
        <v>148586.59525000001</v>
      </c>
      <c r="H217" s="90">
        <f t="shared" si="160"/>
        <v>148504.75933999999</v>
      </c>
      <c r="I217" s="65">
        <f t="shared" ref="I217:R217" si="161">I219</f>
        <v>136931.69411000001</v>
      </c>
      <c r="J217" s="62">
        <f t="shared" si="161"/>
        <v>136849.8622</v>
      </c>
      <c r="K217" s="65">
        <f t="shared" si="161"/>
        <v>11654.90114</v>
      </c>
      <c r="L217" s="62">
        <f t="shared" si="161"/>
        <v>11654.897140000001</v>
      </c>
      <c r="M217" s="65">
        <f t="shared" si="161"/>
        <v>0</v>
      </c>
      <c r="N217" s="62">
        <f t="shared" si="161"/>
        <v>0</v>
      </c>
      <c r="O217" s="65">
        <f t="shared" si="161"/>
        <v>0</v>
      </c>
      <c r="P217" s="62">
        <f t="shared" si="161"/>
        <v>0</v>
      </c>
      <c r="Q217" s="65">
        <f t="shared" si="161"/>
        <v>0</v>
      </c>
      <c r="R217" s="306">
        <f t="shared" si="161"/>
        <v>0</v>
      </c>
      <c r="S217" s="236">
        <f t="shared" si="134"/>
        <v>0.68641779659411828</v>
      </c>
      <c r="T217" s="201">
        <f t="shared" si="131"/>
        <v>0.59744659831266345</v>
      </c>
      <c r="U217" s="200">
        <f t="shared" si="155"/>
        <v>0.59711754718953169</v>
      </c>
      <c r="V217" s="201">
        <f t="shared" si="135"/>
        <v>0.99944923759870574</v>
      </c>
      <c r="W217" s="195"/>
      <c r="X217" s="195"/>
      <c r="Y217" s="195"/>
      <c r="Z217" s="195"/>
      <c r="AA217" s="195"/>
      <c r="AB217" s="195"/>
      <c r="AC217" s="195"/>
      <c r="AD217" s="195"/>
      <c r="AE217" s="195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4"/>
      <c r="IN217" s="34"/>
      <c r="IO217" s="34"/>
      <c r="IP217" s="34"/>
      <c r="IQ217" s="34"/>
      <c r="IR217" s="34"/>
      <c r="IS217" s="34"/>
      <c r="IT217" s="34"/>
      <c r="IU217" s="34"/>
      <c r="IV217" s="34"/>
      <c r="IW217" s="34"/>
      <c r="IX217" s="34"/>
      <c r="IY217" s="34"/>
      <c r="IZ217" s="34"/>
      <c r="JA217" s="34"/>
      <c r="JB217" s="34"/>
      <c r="JC217" s="34"/>
      <c r="JD217" s="34"/>
      <c r="JE217" s="34"/>
      <c r="JF217" s="34"/>
      <c r="JG217" s="34"/>
      <c r="JH217" s="34"/>
      <c r="JI217" s="34"/>
      <c r="JJ217" s="34"/>
      <c r="JK217" s="34"/>
      <c r="JL217" s="34"/>
      <c r="JM217" s="34"/>
      <c r="JN217" s="34"/>
      <c r="JO217" s="34"/>
      <c r="JP217" s="34"/>
      <c r="JQ217" s="34"/>
      <c r="JR217" s="34"/>
      <c r="JS217" s="34"/>
      <c r="JT217" s="34"/>
      <c r="JU217" s="34"/>
      <c r="JV217" s="34"/>
      <c r="JW217" s="34"/>
      <c r="JX217" s="34"/>
      <c r="JY217" s="34"/>
      <c r="JZ217" s="34"/>
      <c r="KA217" s="34"/>
      <c r="KB217" s="34"/>
      <c r="KC217" s="34"/>
      <c r="KD217" s="34"/>
      <c r="KE217" s="34"/>
      <c r="KF217" s="34"/>
      <c r="KG217" s="34"/>
      <c r="KH217" s="34"/>
      <c r="KI217" s="34"/>
      <c r="KJ217" s="34"/>
      <c r="KK217" s="34"/>
      <c r="KL217" s="34"/>
      <c r="KM217" s="34"/>
      <c r="KN217" s="34"/>
      <c r="KO217" s="34"/>
      <c r="KP217" s="34"/>
      <c r="KQ217" s="34"/>
      <c r="KR217" s="34"/>
      <c r="KS217" s="34"/>
      <c r="KT217" s="34"/>
      <c r="KU217" s="34"/>
      <c r="KV217" s="34"/>
      <c r="KW217" s="34"/>
      <c r="KX217" s="34"/>
      <c r="KY217" s="34"/>
      <c r="KZ217" s="34"/>
      <c r="LA217" s="34"/>
      <c r="LB217" s="34"/>
      <c r="LC217" s="34"/>
      <c r="LD217" s="34"/>
      <c r="LE217" s="34"/>
      <c r="LF217" s="34"/>
      <c r="LG217" s="34"/>
      <c r="LH217" s="34"/>
      <c r="LI217" s="34"/>
      <c r="LJ217" s="34"/>
      <c r="LK217" s="34"/>
      <c r="LL217" s="34"/>
      <c r="LM217" s="34"/>
      <c r="LN217" s="34"/>
      <c r="LO217" s="34"/>
      <c r="LP217" s="34"/>
      <c r="LQ217" s="34"/>
      <c r="LR217" s="34"/>
      <c r="LS217" s="34"/>
      <c r="LT217" s="34"/>
      <c r="LU217" s="34"/>
      <c r="LV217" s="34"/>
      <c r="LW217" s="34"/>
      <c r="LX217" s="34"/>
      <c r="LY217" s="34"/>
      <c r="LZ217" s="34"/>
      <c r="MA217" s="34"/>
      <c r="MB217" s="34"/>
      <c r="MC217" s="34"/>
      <c r="MD217" s="34"/>
      <c r="ME217" s="34"/>
      <c r="MF217" s="34"/>
      <c r="MG217" s="34"/>
      <c r="MH217" s="34"/>
      <c r="MI217" s="34"/>
      <c r="MJ217" s="34"/>
      <c r="MK217" s="34"/>
      <c r="ML217" s="34"/>
      <c r="MM217" s="34"/>
      <c r="MN217" s="34"/>
      <c r="MO217" s="34"/>
      <c r="MP217" s="34"/>
      <c r="MQ217" s="34"/>
      <c r="MR217" s="34"/>
      <c r="MS217" s="34"/>
      <c r="MT217" s="34"/>
      <c r="MU217" s="34"/>
      <c r="MV217" s="34"/>
      <c r="MW217" s="34"/>
      <c r="MX217" s="34"/>
      <c r="MY217" s="34"/>
      <c r="MZ217" s="34"/>
      <c r="NA217" s="34"/>
      <c r="NB217" s="34"/>
      <c r="NC217" s="34"/>
      <c r="ND217" s="34"/>
      <c r="NE217" s="34"/>
      <c r="NF217" s="34"/>
      <c r="NG217" s="34"/>
      <c r="NH217" s="34"/>
      <c r="NI217" s="34"/>
      <c r="NJ217" s="34"/>
      <c r="NK217" s="34"/>
      <c r="NL217" s="34"/>
      <c r="NM217" s="34"/>
      <c r="NN217" s="34"/>
      <c r="NO217" s="34"/>
      <c r="NP217" s="34"/>
      <c r="NQ217" s="34"/>
      <c r="NR217" s="34"/>
      <c r="NS217" s="34"/>
      <c r="NT217" s="34"/>
      <c r="NU217" s="34"/>
      <c r="NV217" s="34"/>
      <c r="NW217" s="34"/>
      <c r="NX217" s="34"/>
      <c r="NY217" s="34"/>
      <c r="NZ217" s="34"/>
      <c r="OA217" s="34"/>
      <c r="OB217" s="34"/>
      <c r="OC217" s="34"/>
      <c r="OD217" s="34"/>
      <c r="OE217" s="34"/>
      <c r="OF217" s="34"/>
      <c r="OG217" s="34"/>
      <c r="OH217" s="34"/>
      <c r="OI217" s="34"/>
      <c r="OJ217" s="34"/>
      <c r="OK217" s="34"/>
      <c r="OL217" s="34"/>
      <c r="OM217" s="34"/>
      <c r="ON217" s="34"/>
      <c r="OO217" s="34"/>
      <c r="OP217" s="34"/>
      <c r="OQ217" s="34"/>
      <c r="OR217" s="34"/>
      <c r="OS217" s="34"/>
      <c r="OT217" s="34"/>
      <c r="OU217" s="34"/>
      <c r="OV217" s="34"/>
      <c r="OW217" s="34"/>
      <c r="OX217" s="34"/>
      <c r="OY217" s="34"/>
      <c r="OZ217" s="34"/>
      <c r="PA217" s="34"/>
      <c r="PB217" s="34"/>
      <c r="PC217" s="34"/>
      <c r="PD217" s="34"/>
      <c r="PE217" s="34"/>
      <c r="PF217" s="34"/>
      <c r="PG217" s="34"/>
      <c r="PH217" s="34"/>
      <c r="PI217" s="34"/>
      <c r="PJ217" s="34"/>
      <c r="PK217" s="34"/>
      <c r="PL217" s="34"/>
      <c r="PM217" s="34"/>
      <c r="PN217" s="34"/>
      <c r="PO217" s="34"/>
      <c r="PP217" s="34"/>
      <c r="PQ217" s="34"/>
      <c r="PR217" s="34"/>
      <c r="PS217" s="34"/>
      <c r="PT217" s="34"/>
      <c r="PU217" s="34"/>
      <c r="PV217" s="34"/>
      <c r="PW217" s="34"/>
      <c r="PX217" s="34"/>
      <c r="PY217" s="34"/>
      <c r="PZ217" s="34"/>
      <c r="QA217" s="34"/>
      <c r="QB217" s="34"/>
      <c r="QC217" s="34"/>
      <c r="QD217" s="34"/>
      <c r="QE217" s="34"/>
      <c r="QF217" s="34"/>
      <c r="QG217" s="34"/>
      <c r="QH217" s="34"/>
      <c r="QI217" s="34"/>
      <c r="QJ217" s="34"/>
      <c r="QK217" s="34"/>
      <c r="QL217" s="34"/>
      <c r="QM217" s="34"/>
      <c r="QN217" s="34"/>
      <c r="QO217" s="34"/>
      <c r="QP217" s="34"/>
      <c r="QQ217" s="34"/>
      <c r="QR217" s="34"/>
      <c r="QS217" s="34"/>
      <c r="QT217" s="34"/>
      <c r="QU217" s="34"/>
      <c r="QV217" s="34"/>
      <c r="QW217" s="34"/>
      <c r="QX217" s="34"/>
      <c r="QY217" s="34"/>
      <c r="QZ217" s="34"/>
      <c r="RA217" s="34"/>
      <c r="RB217" s="34"/>
      <c r="RC217" s="34"/>
      <c r="RD217" s="34"/>
      <c r="RE217" s="34"/>
      <c r="RF217" s="34"/>
      <c r="RG217" s="34"/>
      <c r="RH217" s="34"/>
      <c r="RI217" s="34"/>
      <c r="RJ217" s="34"/>
      <c r="RK217" s="34"/>
      <c r="RL217" s="34"/>
      <c r="RM217" s="34"/>
      <c r="RN217" s="34"/>
      <c r="RO217" s="34"/>
      <c r="RP217" s="34"/>
      <c r="RQ217" s="34"/>
      <c r="RR217" s="34"/>
      <c r="RS217" s="34"/>
      <c r="RT217" s="34"/>
      <c r="RU217" s="34"/>
      <c r="RV217" s="34"/>
      <c r="RW217" s="34"/>
      <c r="RX217" s="34"/>
      <c r="RY217" s="34"/>
      <c r="RZ217" s="34"/>
      <c r="SA217" s="34"/>
      <c r="SB217" s="34"/>
      <c r="SC217" s="34"/>
      <c r="SD217" s="34"/>
      <c r="SE217" s="34"/>
      <c r="SF217" s="34"/>
      <c r="SG217" s="34"/>
      <c r="SH217" s="34"/>
      <c r="SI217" s="34"/>
      <c r="SJ217" s="34"/>
      <c r="SK217" s="34"/>
      <c r="SL217" s="34"/>
      <c r="SM217" s="34"/>
      <c r="SN217" s="34"/>
      <c r="SO217" s="34"/>
      <c r="SP217" s="34"/>
      <c r="SQ217" s="34"/>
      <c r="SR217" s="34"/>
      <c r="SS217" s="34"/>
      <c r="ST217" s="34"/>
      <c r="SU217" s="34"/>
      <c r="SV217" s="34"/>
      <c r="SW217" s="34"/>
      <c r="SX217" s="34"/>
      <c r="SY217" s="34"/>
      <c r="SZ217" s="34"/>
      <c r="TA217" s="34"/>
      <c r="TB217" s="34"/>
      <c r="TC217" s="34"/>
      <c r="TD217" s="34"/>
      <c r="TE217" s="34"/>
      <c r="TF217" s="34"/>
      <c r="TG217" s="34"/>
      <c r="TH217" s="34"/>
      <c r="TI217" s="34"/>
      <c r="TJ217" s="34"/>
      <c r="TK217" s="34"/>
      <c r="TL217" s="34"/>
      <c r="TM217" s="34"/>
      <c r="TN217" s="34"/>
      <c r="TO217" s="34"/>
      <c r="TP217" s="34"/>
      <c r="TQ217" s="34"/>
      <c r="TR217" s="34"/>
      <c r="TS217" s="34"/>
      <c r="TT217" s="34"/>
      <c r="TU217" s="34"/>
      <c r="TV217" s="34"/>
      <c r="TW217" s="34"/>
      <c r="TX217" s="34"/>
      <c r="TY217" s="34"/>
      <c r="TZ217" s="34"/>
      <c r="UA217" s="34"/>
      <c r="UB217" s="34"/>
      <c r="UC217" s="34"/>
      <c r="UD217" s="34"/>
      <c r="UE217" s="34"/>
      <c r="UF217" s="34"/>
      <c r="UG217" s="34"/>
      <c r="UH217" s="34"/>
      <c r="UI217" s="34"/>
      <c r="UJ217" s="34"/>
      <c r="UK217" s="34"/>
      <c r="UL217" s="34"/>
      <c r="UM217" s="34"/>
      <c r="UN217" s="34"/>
      <c r="UO217" s="34"/>
      <c r="UP217" s="34"/>
      <c r="UQ217" s="34"/>
      <c r="UR217" s="34"/>
      <c r="US217" s="34"/>
      <c r="UT217" s="34"/>
      <c r="UU217" s="34"/>
      <c r="UV217" s="34"/>
      <c r="UW217" s="34"/>
      <c r="UX217" s="34"/>
      <c r="UY217" s="34"/>
      <c r="UZ217" s="34"/>
      <c r="VA217" s="34"/>
      <c r="VB217" s="34"/>
      <c r="VC217" s="34"/>
      <c r="VD217" s="34"/>
      <c r="VE217" s="34"/>
      <c r="VF217" s="34"/>
      <c r="VG217" s="34"/>
      <c r="VH217" s="34"/>
      <c r="VI217" s="34"/>
      <c r="VJ217" s="34"/>
      <c r="VK217" s="34"/>
      <c r="VL217" s="34"/>
      <c r="VM217" s="34"/>
      <c r="VN217" s="34"/>
      <c r="VO217" s="34"/>
      <c r="VP217" s="34"/>
      <c r="VQ217" s="34"/>
      <c r="VR217" s="34"/>
      <c r="VS217" s="34"/>
      <c r="VT217" s="34"/>
      <c r="VU217" s="34"/>
      <c r="VV217" s="34"/>
      <c r="VW217" s="34"/>
      <c r="VX217" s="34"/>
      <c r="VY217" s="34"/>
      <c r="VZ217" s="34"/>
      <c r="WA217" s="34"/>
      <c r="WB217" s="34"/>
      <c r="WC217" s="34"/>
      <c r="WD217" s="34"/>
      <c r="WE217" s="34"/>
      <c r="WF217" s="34"/>
      <c r="WG217" s="34"/>
      <c r="WH217" s="34"/>
      <c r="WI217" s="34"/>
      <c r="WJ217" s="34"/>
      <c r="WK217" s="34"/>
      <c r="WL217" s="34"/>
      <c r="WM217" s="34"/>
      <c r="WN217" s="34"/>
      <c r="WO217" s="34"/>
      <c r="WP217" s="34"/>
      <c r="WQ217" s="34"/>
      <c r="WR217" s="34"/>
      <c r="WS217" s="34"/>
      <c r="WT217" s="34"/>
      <c r="WU217" s="34"/>
      <c r="WV217" s="34"/>
      <c r="WW217" s="34"/>
      <c r="WX217" s="34"/>
      <c r="WY217" s="34"/>
      <c r="WZ217" s="34"/>
      <c r="XA217" s="34"/>
      <c r="XB217" s="34"/>
      <c r="XC217" s="34"/>
      <c r="XD217" s="34"/>
      <c r="XE217" s="34"/>
      <c r="XF217" s="34"/>
      <c r="XG217" s="34"/>
      <c r="XH217" s="34"/>
      <c r="XI217" s="34"/>
      <c r="XJ217" s="34"/>
      <c r="XK217" s="34"/>
      <c r="XL217" s="34"/>
      <c r="XM217" s="34"/>
      <c r="XN217" s="34"/>
      <c r="XO217" s="34"/>
      <c r="XP217" s="34"/>
      <c r="XQ217" s="34"/>
      <c r="XR217" s="34"/>
      <c r="XS217" s="34"/>
      <c r="XT217" s="34"/>
      <c r="XU217" s="34"/>
      <c r="XV217" s="34"/>
      <c r="XW217" s="34"/>
      <c r="XX217" s="34"/>
      <c r="XY217" s="34"/>
      <c r="XZ217" s="34"/>
      <c r="YA217" s="34"/>
      <c r="YB217" s="34"/>
      <c r="YC217" s="34"/>
      <c r="YD217" s="34"/>
      <c r="YE217" s="34"/>
      <c r="YF217" s="34"/>
      <c r="YG217" s="34"/>
      <c r="YH217" s="34"/>
      <c r="YI217" s="34"/>
      <c r="YJ217" s="34"/>
      <c r="YK217" s="34"/>
      <c r="YL217" s="34"/>
      <c r="YM217" s="34"/>
      <c r="YN217" s="34"/>
      <c r="YO217" s="34"/>
      <c r="YP217" s="34"/>
      <c r="YQ217" s="34"/>
      <c r="YR217" s="34"/>
      <c r="YS217" s="34"/>
      <c r="YT217" s="34"/>
      <c r="YU217" s="34"/>
      <c r="YV217" s="34"/>
      <c r="YW217" s="34"/>
      <c r="YX217" s="34"/>
      <c r="YY217" s="34"/>
      <c r="YZ217" s="34"/>
      <c r="ZA217" s="34"/>
      <c r="ZB217" s="34"/>
      <c r="ZC217" s="34"/>
      <c r="ZD217" s="34"/>
      <c r="ZE217" s="34"/>
      <c r="ZF217" s="34"/>
      <c r="ZG217" s="34"/>
      <c r="ZH217" s="34"/>
      <c r="ZI217" s="34"/>
      <c r="ZJ217" s="34"/>
      <c r="ZK217" s="34"/>
      <c r="ZL217" s="34"/>
      <c r="ZM217" s="34"/>
      <c r="ZN217" s="34"/>
      <c r="ZO217" s="34"/>
      <c r="ZP217" s="34"/>
      <c r="ZQ217" s="34"/>
      <c r="ZR217" s="34"/>
      <c r="ZS217" s="34"/>
      <c r="ZT217" s="34"/>
      <c r="ZU217" s="34"/>
      <c r="ZV217" s="34"/>
      <c r="ZW217" s="34"/>
      <c r="ZX217" s="34"/>
      <c r="ZY217" s="34"/>
      <c r="ZZ217" s="34"/>
      <c r="AAA217" s="34"/>
      <c r="AAB217" s="34"/>
      <c r="AAC217" s="34"/>
      <c r="AAD217" s="34"/>
      <c r="AAE217" s="34"/>
      <c r="AAF217" s="34"/>
      <c r="AAG217" s="34"/>
      <c r="AAH217" s="34"/>
      <c r="AAI217" s="34"/>
      <c r="AAJ217" s="34"/>
      <c r="AAK217" s="34"/>
      <c r="AAL217" s="34"/>
      <c r="AAM217" s="34"/>
      <c r="AAN217" s="34"/>
      <c r="AAO217" s="34"/>
      <c r="AAP217" s="34"/>
      <c r="AAQ217" s="34"/>
      <c r="AAR217" s="34"/>
      <c r="AAS217" s="34"/>
      <c r="AAT217" s="34"/>
      <c r="AAU217" s="34"/>
      <c r="AAV217" s="34"/>
      <c r="AAW217" s="34"/>
      <c r="AAX217" s="34"/>
      <c r="AAY217" s="34"/>
      <c r="AAZ217" s="34"/>
      <c r="ABA217" s="34"/>
      <c r="ABB217" s="34"/>
      <c r="ABC217" s="34"/>
      <c r="ABD217" s="34"/>
      <c r="ABE217" s="34"/>
      <c r="ABF217" s="34"/>
      <c r="ABG217" s="34"/>
      <c r="ABH217" s="34"/>
      <c r="ABI217" s="34"/>
      <c r="ABJ217" s="34"/>
      <c r="ABK217" s="34"/>
      <c r="ABL217" s="34"/>
      <c r="ABM217" s="34"/>
      <c r="ABN217" s="34"/>
      <c r="ABO217" s="34"/>
      <c r="ABP217" s="34"/>
      <c r="ABQ217" s="34"/>
      <c r="ABR217" s="34"/>
      <c r="ABS217" s="34"/>
      <c r="ABT217" s="34"/>
      <c r="ABU217" s="34"/>
      <c r="ABV217" s="34"/>
      <c r="ABW217" s="34"/>
      <c r="ABX217" s="34"/>
      <c r="ABY217" s="34"/>
      <c r="ABZ217" s="34"/>
      <c r="ACA217" s="34"/>
      <c r="ACB217" s="34"/>
      <c r="ACC217" s="34"/>
      <c r="ACD217" s="34"/>
      <c r="ACE217" s="34"/>
      <c r="ACF217" s="34"/>
      <c r="ACG217" s="34"/>
      <c r="ACH217" s="34"/>
      <c r="ACI217" s="34"/>
      <c r="ACJ217" s="34"/>
      <c r="ACK217" s="34"/>
      <c r="ACL217" s="34"/>
      <c r="ACM217" s="34"/>
      <c r="ACN217" s="34"/>
      <c r="ACO217" s="34"/>
      <c r="ACP217" s="34"/>
      <c r="ACQ217" s="34"/>
      <c r="ACR217" s="34"/>
      <c r="ACS217" s="34"/>
      <c r="ACT217" s="34"/>
      <c r="ACU217" s="34"/>
      <c r="ACV217" s="34"/>
      <c r="ACW217" s="34"/>
      <c r="ACX217" s="34"/>
      <c r="ACY217" s="34"/>
      <c r="ACZ217" s="34"/>
      <c r="ADA217" s="34"/>
      <c r="ADB217" s="34"/>
      <c r="ADC217" s="34"/>
      <c r="ADD217" s="34"/>
      <c r="ADE217" s="34"/>
      <c r="ADF217" s="34"/>
      <c r="ADG217" s="34"/>
      <c r="ADH217" s="34"/>
      <c r="ADI217" s="34"/>
      <c r="ADJ217" s="34"/>
      <c r="ADK217" s="34"/>
      <c r="ADL217" s="34"/>
      <c r="ADM217" s="34"/>
      <c r="ADN217" s="34"/>
      <c r="ADO217" s="34"/>
      <c r="ADP217" s="34"/>
      <c r="ADQ217" s="34"/>
      <c r="ADR217" s="34"/>
      <c r="ADS217" s="34"/>
      <c r="ADT217" s="34"/>
      <c r="ADU217" s="34"/>
      <c r="ADV217" s="34"/>
      <c r="ADW217" s="34"/>
      <c r="ADX217" s="34"/>
      <c r="ADY217" s="34"/>
      <c r="ADZ217" s="34"/>
      <c r="AEA217" s="34"/>
      <c r="AEB217" s="34"/>
      <c r="AEC217" s="34"/>
      <c r="AED217" s="34"/>
      <c r="AEE217" s="34"/>
      <c r="AEF217" s="34"/>
      <c r="AEG217" s="34"/>
      <c r="AEH217" s="34"/>
      <c r="AEI217" s="34"/>
      <c r="AEJ217" s="34"/>
      <c r="AEK217" s="34"/>
      <c r="AEL217" s="34"/>
      <c r="AEM217" s="34"/>
      <c r="AEN217" s="34"/>
      <c r="AEO217" s="34"/>
      <c r="AEP217" s="34"/>
      <c r="AEQ217" s="34"/>
      <c r="AER217" s="34"/>
      <c r="AES217" s="34"/>
      <c r="AET217" s="34"/>
      <c r="AEU217" s="34"/>
      <c r="AEV217" s="34"/>
      <c r="AEW217" s="34"/>
      <c r="AEX217" s="34"/>
      <c r="AEY217" s="34"/>
      <c r="AEZ217" s="34"/>
      <c r="AFA217" s="34"/>
      <c r="AFB217" s="34"/>
      <c r="AFC217" s="34"/>
      <c r="AFD217" s="34"/>
      <c r="AFE217" s="34"/>
      <c r="AFF217" s="34"/>
      <c r="AFG217" s="34"/>
      <c r="AFH217" s="34"/>
      <c r="AFI217" s="34"/>
      <c r="AFJ217" s="34"/>
      <c r="AFK217" s="34"/>
      <c r="AFL217" s="34"/>
      <c r="AFM217" s="34"/>
      <c r="AFN217" s="34"/>
      <c r="AFO217" s="34"/>
      <c r="AFP217" s="34"/>
      <c r="AFQ217" s="34"/>
      <c r="AFR217" s="34"/>
      <c r="AFS217" s="34"/>
      <c r="AFT217" s="34"/>
      <c r="AFU217" s="34"/>
      <c r="AFV217" s="34"/>
      <c r="AFW217" s="34"/>
      <c r="AFX217" s="34"/>
      <c r="AFY217" s="34"/>
      <c r="AFZ217" s="34"/>
      <c r="AGA217" s="34"/>
      <c r="AGB217" s="34"/>
      <c r="AGC217" s="34"/>
      <c r="AGD217" s="34"/>
      <c r="AGE217" s="34"/>
      <c r="AGF217" s="34"/>
      <c r="AGG217" s="34"/>
      <c r="AGH217" s="34"/>
      <c r="AGI217" s="34"/>
      <c r="AGJ217" s="34"/>
      <c r="AGK217" s="34"/>
      <c r="AGL217" s="34"/>
      <c r="AGM217" s="34"/>
      <c r="AGN217" s="34"/>
      <c r="AGO217" s="34"/>
      <c r="AGP217" s="34"/>
      <c r="AGQ217" s="34"/>
      <c r="AGR217" s="34"/>
      <c r="AGS217" s="34"/>
      <c r="AGT217" s="34"/>
      <c r="AGU217" s="34"/>
      <c r="AGV217" s="34"/>
      <c r="AGW217" s="34"/>
      <c r="AGX217" s="34"/>
      <c r="AGY217" s="34"/>
      <c r="AGZ217" s="34"/>
      <c r="AHA217" s="34"/>
      <c r="AHB217" s="34"/>
      <c r="AHC217" s="34"/>
      <c r="AHD217" s="34"/>
      <c r="AHE217" s="34"/>
      <c r="AHF217" s="34"/>
      <c r="AHG217" s="34"/>
      <c r="AHH217" s="34"/>
      <c r="AHI217" s="34"/>
      <c r="AHJ217" s="34"/>
      <c r="AHK217" s="34"/>
      <c r="AHL217" s="34"/>
      <c r="AHM217" s="34"/>
      <c r="AHN217" s="34"/>
      <c r="AHO217" s="34"/>
      <c r="AHP217" s="34"/>
      <c r="AHQ217" s="34"/>
      <c r="AHR217" s="34"/>
      <c r="AHS217" s="34"/>
      <c r="AHT217" s="34"/>
      <c r="AHU217" s="34"/>
      <c r="AHV217" s="34"/>
      <c r="AHW217" s="34"/>
      <c r="AHX217" s="34"/>
      <c r="AHY217" s="34"/>
      <c r="AHZ217" s="34"/>
      <c r="AIA217" s="34"/>
      <c r="AIB217" s="34"/>
      <c r="AIC217" s="34"/>
      <c r="AID217" s="34"/>
      <c r="AIE217" s="34"/>
      <c r="AIF217" s="34"/>
      <c r="AIG217" s="34"/>
      <c r="AIH217" s="34"/>
      <c r="AII217" s="34"/>
      <c r="AIJ217" s="34"/>
      <c r="AIK217" s="34"/>
      <c r="AIL217" s="34"/>
      <c r="AIM217" s="34"/>
      <c r="AIN217" s="34"/>
      <c r="AIO217" s="34"/>
      <c r="AIP217" s="34"/>
      <c r="AIQ217" s="34"/>
      <c r="AIR217" s="34"/>
      <c r="AIS217" s="34"/>
      <c r="AIT217" s="34"/>
      <c r="AIU217" s="34"/>
      <c r="AIV217" s="34"/>
      <c r="AIW217" s="34"/>
      <c r="AIX217" s="34"/>
      <c r="AIY217" s="34"/>
      <c r="AIZ217" s="34"/>
      <c r="AJA217" s="34"/>
      <c r="AJB217" s="34"/>
      <c r="AJC217" s="34"/>
      <c r="AJD217" s="34"/>
      <c r="AJE217" s="34"/>
      <c r="AJF217" s="34"/>
      <c r="AJG217" s="34"/>
      <c r="AJH217" s="34"/>
      <c r="AJI217" s="34"/>
      <c r="AJJ217" s="34"/>
      <c r="AJK217" s="34"/>
      <c r="AJL217" s="34"/>
      <c r="AJM217" s="34"/>
      <c r="AJN217" s="34"/>
      <c r="AJO217" s="34"/>
      <c r="AJP217" s="34"/>
      <c r="AJQ217" s="34"/>
      <c r="AJR217" s="34"/>
      <c r="AJS217" s="34"/>
      <c r="AJT217" s="34"/>
      <c r="AJU217" s="34"/>
      <c r="AJV217" s="34"/>
      <c r="AJW217" s="34"/>
      <c r="AJX217" s="34"/>
      <c r="AJY217" s="34"/>
      <c r="AJZ217" s="34"/>
      <c r="AKA217" s="34"/>
      <c r="AKB217" s="34"/>
      <c r="AKC217" s="34"/>
      <c r="AKD217" s="34"/>
      <c r="AKE217" s="34"/>
      <c r="AKF217" s="34"/>
      <c r="AKG217" s="34"/>
      <c r="AKH217" s="34"/>
      <c r="AKI217" s="34"/>
      <c r="AKJ217" s="34"/>
      <c r="AKK217" s="34"/>
      <c r="AKL217" s="34"/>
      <c r="AKM217" s="34"/>
      <c r="AKN217" s="34"/>
      <c r="AKO217" s="34"/>
      <c r="AKP217" s="34"/>
      <c r="AKQ217" s="34"/>
      <c r="AKR217" s="34"/>
      <c r="AKS217" s="34"/>
      <c r="AKT217" s="34"/>
      <c r="AKU217" s="34"/>
      <c r="AKV217" s="34"/>
      <c r="AKW217" s="34"/>
      <c r="AKX217" s="34"/>
      <c r="AKY217" s="34"/>
      <c r="AKZ217" s="34"/>
      <c r="ALA217" s="34"/>
      <c r="ALB217" s="34"/>
      <c r="ALC217" s="34"/>
      <c r="ALD217" s="34"/>
      <c r="ALE217" s="34"/>
      <c r="ALF217" s="34"/>
      <c r="ALG217" s="34"/>
      <c r="ALH217" s="34"/>
      <c r="ALI217" s="34"/>
      <c r="ALJ217" s="34"/>
      <c r="ALK217" s="34"/>
      <c r="ALL217" s="34"/>
      <c r="ALM217" s="34"/>
      <c r="ALN217" s="34"/>
      <c r="ALO217" s="34"/>
      <c r="ALP217" s="34"/>
      <c r="ALQ217" s="34"/>
      <c r="ALR217" s="34"/>
      <c r="ALS217" s="34"/>
      <c r="ALT217" s="34"/>
      <c r="ALU217" s="34"/>
      <c r="ALV217" s="34"/>
      <c r="ALW217" s="34"/>
      <c r="ALX217" s="34"/>
      <c r="ALY217" s="34"/>
      <c r="ALZ217" s="34"/>
      <c r="AMA217" s="34"/>
      <c r="AMB217" s="34"/>
      <c r="AMC217" s="34"/>
      <c r="AMD217" s="34"/>
      <c r="AME217" s="34"/>
      <c r="AMF217" s="34"/>
      <c r="AMG217" s="34"/>
      <c r="AMH217" s="34"/>
      <c r="AMI217" s="34"/>
      <c r="AMJ217" s="34"/>
      <c r="AMK217" s="34"/>
      <c r="AML217" s="34"/>
      <c r="AMM217" s="34"/>
      <c r="AMN217" s="34"/>
      <c r="AMO217" s="34"/>
      <c r="AMP217" s="34"/>
      <c r="AMQ217" s="34"/>
      <c r="AMR217" s="34"/>
      <c r="AMS217" s="34"/>
      <c r="AMT217" s="34"/>
      <c r="AMU217" s="34"/>
      <c r="AMV217" s="34"/>
      <c r="AMW217" s="34"/>
      <c r="AMX217" s="34"/>
      <c r="AMY217" s="34"/>
      <c r="AMZ217" s="34"/>
      <c r="ANA217" s="34"/>
      <c r="ANB217" s="34"/>
      <c r="ANC217" s="34"/>
      <c r="AND217" s="34"/>
      <c r="ANE217" s="34"/>
      <c r="ANF217" s="34"/>
      <c r="ANG217" s="34"/>
      <c r="ANH217" s="34"/>
      <c r="ANI217" s="34"/>
      <c r="ANJ217" s="34"/>
      <c r="ANK217" s="34"/>
      <c r="ANL217" s="34"/>
      <c r="ANM217" s="34"/>
      <c r="ANN217" s="34"/>
      <c r="ANO217" s="34"/>
      <c r="ANP217" s="34"/>
      <c r="ANQ217" s="34"/>
      <c r="ANR217" s="34"/>
      <c r="ANS217" s="34"/>
      <c r="ANT217" s="34"/>
      <c r="ANU217" s="34"/>
      <c r="ANV217" s="34"/>
      <c r="ANW217" s="34"/>
      <c r="ANX217" s="34"/>
      <c r="ANY217" s="34"/>
      <c r="ANZ217" s="34"/>
      <c r="AOA217" s="34"/>
      <c r="AOB217" s="34"/>
      <c r="AOC217" s="34"/>
      <c r="AOD217" s="34"/>
      <c r="AOE217" s="34"/>
      <c r="AOF217" s="34"/>
      <c r="AOG217" s="34"/>
      <c r="AOH217" s="34"/>
      <c r="AOI217" s="34"/>
      <c r="AOJ217" s="34"/>
      <c r="AOK217" s="34"/>
      <c r="AOL217" s="34"/>
      <c r="AOM217" s="34"/>
      <c r="AON217" s="34"/>
      <c r="AOO217" s="34"/>
      <c r="AOP217" s="34"/>
      <c r="AOQ217" s="34"/>
      <c r="AOR217" s="34"/>
      <c r="AOS217" s="34"/>
      <c r="AOT217" s="34"/>
      <c r="AOU217" s="34"/>
      <c r="AOV217" s="34"/>
      <c r="AOW217" s="34"/>
      <c r="AOX217" s="34"/>
      <c r="AOY217" s="34"/>
      <c r="AOZ217" s="34"/>
      <c r="APA217" s="34"/>
      <c r="APB217" s="34"/>
      <c r="APC217" s="34"/>
      <c r="APD217" s="34"/>
      <c r="APE217" s="34"/>
      <c r="APF217" s="34"/>
      <c r="APG217" s="34"/>
      <c r="APH217" s="34"/>
      <c r="API217" s="34"/>
      <c r="APJ217" s="34"/>
      <c r="APK217" s="34"/>
      <c r="APL217" s="34"/>
      <c r="APM217" s="34"/>
      <c r="APN217" s="34"/>
      <c r="APO217" s="34"/>
      <c r="APP217" s="34"/>
      <c r="APQ217" s="34"/>
      <c r="APR217" s="34"/>
      <c r="APS217" s="34"/>
      <c r="APT217" s="34"/>
      <c r="APU217" s="34"/>
      <c r="APV217" s="34"/>
      <c r="APW217" s="34"/>
      <c r="APX217" s="34"/>
      <c r="APY217" s="34"/>
      <c r="APZ217" s="34"/>
      <c r="AQA217" s="34"/>
      <c r="AQB217" s="34"/>
      <c r="AQC217" s="34"/>
      <c r="AQD217" s="34"/>
      <c r="AQE217" s="34"/>
      <c r="AQF217" s="34"/>
      <c r="AQG217" s="34"/>
      <c r="AQH217" s="34"/>
      <c r="AQI217" s="34"/>
      <c r="AQJ217" s="34"/>
      <c r="AQK217" s="34"/>
      <c r="AQL217" s="34"/>
      <c r="AQM217" s="34"/>
      <c r="AQN217" s="34"/>
      <c r="AQO217" s="34"/>
      <c r="AQP217" s="34"/>
      <c r="AQQ217" s="34"/>
      <c r="AQR217" s="34"/>
      <c r="AQS217" s="34"/>
      <c r="AQT217" s="34"/>
      <c r="AQU217" s="34"/>
      <c r="AQV217" s="34"/>
      <c r="AQW217" s="34"/>
      <c r="AQX217" s="34"/>
      <c r="AQY217" s="34"/>
      <c r="AQZ217" s="34"/>
      <c r="ARA217" s="34"/>
      <c r="ARB217" s="34"/>
      <c r="ARC217" s="34"/>
      <c r="ARD217" s="34"/>
      <c r="ARE217" s="34"/>
      <c r="ARF217" s="34"/>
      <c r="ARG217" s="34"/>
      <c r="ARH217" s="34"/>
      <c r="ARI217" s="34"/>
      <c r="ARJ217" s="34"/>
      <c r="ARK217" s="34"/>
      <c r="ARL217" s="34"/>
      <c r="ARM217" s="34"/>
      <c r="ARN217" s="34"/>
      <c r="ARO217" s="34"/>
      <c r="ARP217" s="34"/>
      <c r="ARQ217" s="34"/>
      <c r="ARR217" s="34"/>
      <c r="ARS217" s="34"/>
      <c r="ART217" s="34"/>
      <c r="ARU217" s="34"/>
      <c r="ARV217" s="34"/>
      <c r="ARW217" s="34"/>
      <c r="ARX217" s="34"/>
      <c r="ARY217" s="34"/>
      <c r="ARZ217" s="34"/>
      <c r="ASA217" s="34"/>
      <c r="ASB217" s="34"/>
      <c r="ASC217" s="34"/>
      <c r="ASD217" s="34"/>
      <c r="ASE217" s="34"/>
      <c r="ASF217" s="34"/>
      <c r="ASG217" s="34"/>
      <c r="ASH217" s="34"/>
      <c r="ASI217" s="34"/>
      <c r="ASJ217" s="34"/>
      <c r="ASK217" s="34"/>
      <c r="ASL217" s="34"/>
      <c r="ASM217" s="34"/>
      <c r="ASN217" s="34"/>
      <c r="ASO217" s="34"/>
      <c r="ASP217" s="34"/>
      <c r="ASQ217" s="34"/>
      <c r="ASR217" s="34"/>
      <c r="ASS217" s="34"/>
      <c r="AST217" s="34"/>
      <c r="ASU217" s="34"/>
      <c r="ASV217" s="34"/>
      <c r="ASW217" s="34"/>
      <c r="ASX217" s="34"/>
      <c r="ASY217" s="34"/>
      <c r="ASZ217" s="34"/>
      <c r="ATA217" s="34"/>
      <c r="ATB217" s="34"/>
      <c r="ATC217" s="34"/>
      <c r="ATD217" s="34"/>
      <c r="ATE217" s="34"/>
      <c r="ATF217" s="34"/>
      <c r="ATG217" s="34"/>
      <c r="ATH217" s="34"/>
      <c r="ATI217" s="34"/>
      <c r="ATJ217" s="34"/>
      <c r="ATK217" s="34"/>
      <c r="ATL217" s="34"/>
      <c r="ATM217" s="34"/>
      <c r="ATN217" s="34"/>
      <c r="ATO217" s="34"/>
      <c r="ATP217" s="34"/>
      <c r="ATQ217" s="34"/>
      <c r="ATR217" s="34"/>
      <c r="ATS217" s="34"/>
      <c r="ATT217" s="34"/>
      <c r="ATU217" s="34"/>
      <c r="ATV217" s="34"/>
      <c r="ATW217" s="34"/>
      <c r="ATX217" s="34"/>
      <c r="ATY217" s="34"/>
      <c r="ATZ217" s="34"/>
      <c r="AUA217" s="34"/>
      <c r="AUB217" s="34"/>
      <c r="AUC217" s="34"/>
      <c r="AUD217" s="34"/>
      <c r="AUE217" s="34"/>
      <c r="AUF217" s="34"/>
      <c r="AUG217" s="34"/>
      <c r="AUH217" s="34"/>
      <c r="AUI217" s="34"/>
      <c r="AUJ217" s="34"/>
      <c r="AUK217" s="34"/>
      <c r="AUL217" s="34"/>
      <c r="AUM217" s="34"/>
      <c r="AUN217" s="34"/>
      <c r="AUO217" s="34"/>
      <c r="AUP217" s="34"/>
      <c r="AUQ217" s="34"/>
      <c r="AUR217" s="34"/>
      <c r="AUS217" s="34"/>
      <c r="AUT217" s="34"/>
      <c r="AUU217" s="34"/>
      <c r="AUV217" s="34"/>
      <c r="AUW217" s="34"/>
      <c r="AUX217" s="34"/>
      <c r="AUY217" s="34"/>
      <c r="AUZ217" s="34"/>
      <c r="AVA217" s="34"/>
      <c r="AVB217" s="34"/>
      <c r="AVC217" s="34"/>
      <c r="AVD217" s="34"/>
      <c r="AVE217" s="34"/>
      <c r="AVF217" s="34"/>
      <c r="AVG217" s="34"/>
      <c r="AVH217" s="34"/>
      <c r="AVI217" s="34"/>
      <c r="AVJ217" s="34"/>
      <c r="AVK217" s="34"/>
      <c r="AVL217" s="34"/>
      <c r="AVM217" s="34"/>
      <c r="AVN217" s="34"/>
      <c r="AVO217" s="34"/>
      <c r="AVP217" s="34"/>
      <c r="AVQ217" s="34"/>
      <c r="AVR217" s="34"/>
      <c r="AVS217" s="34"/>
      <c r="AVT217" s="34"/>
      <c r="AVU217" s="34"/>
      <c r="AVV217" s="34"/>
      <c r="AVW217" s="34"/>
      <c r="AVX217" s="34"/>
      <c r="AVY217" s="34"/>
      <c r="AVZ217" s="34"/>
      <c r="AWA217" s="34"/>
      <c r="AWB217" s="34"/>
      <c r="AWC217" s="34"/>
      <c r="AWD217" s="34"/>
      <c r="AWE217" s="34"/>
      <c r="AWF217" s="34"/>
      <c r="AWG217" s="34"/>
      <c r="AWH217" s="34"/>
      <c r="AWI217" s="34"/>
      <c r="AWJ217" s="34"/>
      <c r="AWK217" s="34"/>
      <c r="AWL217" s="34"/>
      <c r="AWM217" s="34"/>
      <c r="AWN217" s="34"/>
      <c r="AWO217" s="34"/>
      <c r="AWP217" s="34"/>
      <c r="AWQ217" s="34"/>
      <c r="AWR217" s="34"/>
      <c r="AWS217" s="34"/>
      <c r="AWT217" s="34"/>
      <c r="AWU217" s="34"/>
      <c r="AWV217" s="34"/>
      <c r="AWW217" s="34"/>
      <c r="AWX217" s="34"/>
      <c r="AWY217" s="34"/>
      <c r="AWZ217" s="34"/>
      <c r="AXA217" s="34"/>
      <c r="AXB217" s="34"/>
      <c r="AXC217" s="34"/>
      <c r="AXD217" s="34"/>
      <c r="AXE217" s="34"/>
      <c r="AXF217" s="34"/>
      <c r="AXG217" s="34"/>
      <c r="AXH217" s="34"/>
      <c r="AXI217" s="34"/>
      <c r="AXJ217" s="34"/>
      <c r="AXK217" s="34"/>
      <c r="AXL217" s="34"/>
      <c r="AXM217" s="34"/>
      <c r="AXN217" s="34"/>
      <c r="AXO217" s="34"/>
      <c r="AXP217" s="34"/>
      <c r="AXQ217" s="34"/>
      <c r="AXR217" s="34"/>
      <c r="AXS217" s="34"/>
      <c r="AXT217" s="34"/>
      <c r="AXU217" s="34"/>
      <c r="AXV217" s="34"/>
      <c r="AXW217" s="34"/>
      <c r="AXX217" s="34"/>
      <c r="AXY217" s="34"/>
      <c r="AXZ217" s="34"/>
      <c r="AYA217" s="34"/>
      <c r="AYB217" s="34"/>
      <c r="AYC217" s="34"/>
      <c r="AYD217" s="34"/>
      <c r="AYE217" s="34"/>
      <c r="AYF217" s="34"/>
      <c r="AYG217" s="34"/>
      <c r="AYH217" s="34"/>
      <c r="AYI217" s="34"/>
      <c r="AYJ217" s="34"/>
      <c r="AYK217" s="34"/>
      <c r="AYL217" s="34"/>
      <c r="AYM217" s="34"/>
      <c r="AYN217" s="34"/>
      <c r="AYO217" s="34"/>
      <c r="AYP217" s="34"/>
      <c r="AYQ217" s="34"/>
      <c r="AYR217" s="34"/>
      <c r="AYS217" s="34"/>
      <c r="AYT217" s="34"/>
      <c r="AYU217" s="34"/>
      <c r="AYV217" s="34"/>
      <c r="AYW217" s="34"/>
      <c r="AYX217" s="34"/>
      <c r="AYY217" s="34"/>
      <c r="AYZ217" s="34"/>
      <c r="AZA217" s="34"/>
      <c r="AZB217" s="34"/>
      <c r="AZC217" s="34"/>
      <c r="AZD217" s="34"/>
      <c r="AZE217" s="34"/>
      <c r="AZF217" s="34"/>
      <c r="AZG217" s="34"/>
      <c r="AZH217" s="34"/>
      <c r="AZI217" s="34"/>
      <c r="AZJ217" s="34"/>
      <c r="AZK217" s="34"/>
      <c r="AZL217" s="34"/>
      <c r="AZM217" s="34"/>
      <c r="AZN217" s="34"/>
      <c r="AZO217" s="34"/>
      <c r="AZP217" s="34"/>
      <c r="AZQ217" s="34"/>
      <c r="AZR217" s="34"/>
      <c r="AZS217" s="34"/>
      <c r="AZT217" s="34"/>
      <c r="AZU217" s="34"/>
      <c r="AZV217" s="34"/>
      <c r="AZW217" s="34"/>
      <c r="AZX217" s="34"/>
      <c r="AZY217" s="34"/>
      <c r="AZZ217" s="34"/>
      <c r="BAA217" s="34"/>
      <c r="BAB217" s="34"/>
      <c r="BAC217" s="34"/>
      <c r="BAD217" s="34"/>
      <c r="BAE217" s="34"/>
      <c r="BAF217" s="34"/>
      <c r="BAG217" s="34"/>
      <c r="BAH217" s="34"/>
      <c r="BAI217" s="34"/>
      <c r="BAJ217" s="34"/>
      <c r="BAK217" s="34"/>
      <c r="BAL217" s="34"/>
      <c r="BAM217" s="34"/>
      <c r="BAN217" s="34"/>
      <c r="BAO217" s="34"/>
      <c r="BAP217" s="34"/>
      <c r="BAQ217" s="34"/>
      <c r="BAR217" s="34"/>
      <c r="BAS217" s="34"/>
      <c r="BAT217" s="34"/>
      <c r="BAU217" s="34"/>
      <c r="BAV217" s="34"/>
      <c r="BAW217" s="34"/>
      <c r="BAX217" s="34"/>
      <c r="BAY217" s="34"/>
      <c r="BAZ217" s="34"/>
      <c r="BBA217" s="34"/>
      <c r="BBB217" s="34"/>
      <c r="BBC217" s="34"/>
      <c r="BBD217" s="34"/>
      <c r="BBE217" s="34"/>
      <c r="BBF217" s="34"/>
      <c r="BBG217" s="34"/>
      <c r="BBH217" s="34"/>
      <c r="BBI217" s="34"/>
      <c r="BBJ217" s="34"/>
      <c r="BBK217" s="34"/>
      <c r="BBL217" s="34"/>
      <c r="BBM217" s="34"/>
      <c r="BBN217" s="34"/>
      <c r="BBO217" s="34"/>
      <c r="BBP217" s="34"/>
      <c r="BBQ217" s="34"/>
      <c r="BBR217" s="34"/>
      <c r="BBS217" s="34"/>
      <c r="BBT217" s="34"/>
      <c r="BBU217" s="34"/>
      <c r="BBV217" s="34"/>
      <c r="BBW217" s="34"/>
      <c r="BBX217" s="34"/>
      <c r="BBY217" s="34"/>
      <c r="BBZ217" s="34"/>
      <c r="BCA217" s="34"/>
      <c r="BCB217" s="34"/>
      <c r="BCC217" s="34"/>
      <c r="BCD217" s="34"/>
      <c r="BCE217" s="34"/>
      <c r="BCF217" s="34"/>
      <c r="BCG217" s="34"/>
      <c r="BCH217" s="34"/>
      <c r="BCI217" s="34"/>
      <c r="BCJ217" s="34"/>
      <c r="BCK217" s="34"/>
      <c r="BCL217" s="34"/>
      <c r="BCM217" s="34"/>
      <c r="BCN217" s="34"/>
      <c r="BCO217" s="34"/>
      <c r="BCP217" s="34"/>
      <c r="BCQ217" s="34"/>
      <c r="BCR217" s="34"/>
      <c r="BCS217" s="34"/>
      <c r="BCT217" s="34"/>
      <c r="BCU217" s="34"/>
      <c r="BCV217" s="34"/>
      <c r="BCW217" s="34"/>
      <c r="BCX217" s="34"/>
      <c r="BCY217" s="34"/>
      <c r="BCZ217" s="34"/>
      <c r="BDA217" s="34"/>
      <c r="BDB217" s="34"/>
      <c r="BDC217" s="34"/>
      <c r="BDD217" s="34"/>
      <c r="BDE217" s="34"/>
      <c r="BDF217" s="34"/>
      <c r="BDG217" s="34"/>
      <c r="BDH217" s="34"/>
      <c r="BDI217" s="34"/>
      <c r="BDJ217" s="34"/>
      <c r="BDK217" s="34"/>
      <c r="BDL217" s="34"/>
      <c r="BDM217" s="34"/>
      <c r="BDN217" s="34"/>
      <c r="BDO217" s="34"/>
      <c r="BDP217" s="34"/>
      <c r="BDQ217" s="34"/>
      <c r="BDR217" s="34"/>
      <c r="BDS217" s="34"/>
      <c r="BDT217" s="34"/>
      <c r="BDU217" s="34"/>
      <c r="BDV217" s="34"/>
      <c r="BDW217" s="34"/>
      <c r="BDX217" s="34"/>
      <c r="BDY217" s="34"/>
      <c r="BDZ217" s="34"/>
      <c r="BEA217" s="34"/>
      <c r="BEB217" s="34"/>
      <c r="BEC217" s="34"/>
      <c r="BED217" s="34"/>
      <c r="BEE217" s="34"/>
      <c r="BEF217" s="34"/>
      <c r="BEG217" s="34"/>
      <c r="BEH217" s="34"/>
      <c r="BEI217" s="34"/>
      <c r="BEJ217" s="34"/>
      <c r="BEK217" s="34"/>
      <c r="BEL217" s="34"/>
      <c r="BEM217" s="34"/>
      <c r="BEN217" s="34"/>
      <c r="BEO217" s="34"/>
      <c r="BEP217" s="34"/>
      <c r="BEQ217" s="34"/>
      <c r="BER217" s="34"/>
      <c r="BES217" s="34"/>
      <c r="BET217" s="34"/>
      <c r="BEU217" s="34"/>
      <c r="BEV217" s="34"/>
      <c r="BEW217" s="34"/>
      <c r="BEX217" s="34"/>
      <c r="BEY217" s="34"/>
      <c r="BEZ217" s="34"/>
      <c r="BFA217" s="34"/>
      <c r="BFB217" s="34"/>
      <c r="BFC217" s="34"/>
      <c r="BFD217" s="34"/>
      <c r="BFE217" s="34"/>
      <c r="BFF217" s="34"/>
      <c r="BFG217" s="34"/>
      <c r="BFH217" s="34"/>
      <c r="BFI217" s="34"/>
      <c r="BFJ217" s="34"/>
      <c r="BFK217" s="34"/>
      <c r="BFL217" s="34"/>
      <c r="BFM217" s="34"/>
      <c r="BFN217" s="34"/>
      <c r="BFO217" s="34"/>
      <c r="BFP217" s="34"/>
      <c r="BFQ217" s="34"/>
      <c r="BFR217" s="34"/>
      <c r="BFS217" s="34"/>
      <c r="BFT217" s="34"/>
      <c r="BFU217" s="34"/>
      <c r="BFV217" s="34"/>
      <c r="BFW217" s="34"/>
      <c r="BFX217" s="34"/>
      <c r="BFY217" s="34"/>
      <c r="BFZ217" s="34"/>
      <c r="BGA217" s="34"/>
      <c r="BGB217" s="34"/>
      <c r="BGC217" s="34"/>
      <c r="BGD217" s="34"/>
      <c r="BGE217" s="34"/>
      <c r="BGF217" s="34"/>
      <c r="BGG217" s="34"/>
      <c r="BGH217" s="34"/>
      <c r="BGI217" s="34"/>
      <c r="BGJ217" s="34"/>
      <c r="BGK217" s="34"/>
      <c r="BGL217" s="34"/>
      <c r="BGM217" s="34"/>
      <c r="BGN217" s="34"/>
      <c r="BGO217" s="34"/>
      <c r="BGP217" s="34"/>
      <c r="BGQ217" s="34"/>
      <c r="BGR217" s="34"/>
      <c r="BGS217" s="34"/>
      <c r="BGT217" s="34"/>
      <c r="BGU217" s="34"/>
      <c r="BGV217" s="34"/>
      <c r="BGW217" s="34"/>
      <c r="BGX217" s="34"/>
      <c r="BGY217" s="34"/>
      <c r="BGZ217" s="34"/>
      <c r="BHA217" s="34"/>
      <c r="BHB217" s="34"/>
      <c r="BHC217" s="34"/>
      <c r="BHD217" s="34"/>
      <c r="BHE217" s="34"/>
      <c r="BHF217" s="34"/>
      <c r="BHG217" s="34"/>
      <c r="BHH217" s="34"/>
      <c r="BHI217" s="34"/>
      <c r="BHJ217" s="34"/>
      <c r="BHK217" s="34"/>
      <c r="BHL217" s="34"/>
      <c r="BHM217" s="34"/>
      <c r="BHN217" s="34"/>
      <c r="BHO217" s="34"/>
      <c r="BHP217" s="34"/>
      <c r="BHQ217" s="34"/>
      <c r="BHR217" s="34"/>
      <c r="BHS217" s="34"/>
      <c r="BHT217" s="34"/>
      <c r="BHU217" s="34"/>
      <c r="BHV217" s="34"/>
      <c r="BHW217" s="34"/>
      <c r="BHX217" s="34"/>
      <c r="BHY217" s="34"/>
      <c r="BHZ217" s="34"/>
      <c r="BIA217" s="34"/>
      <c r="BIB217" s="34"/>
      <c r="BIC217" s="34"/>
      <c r="BID217" s="34"/>
      <c r="BIE217" s="34"/>
      <c r="BIF217" s="34"/>
      <c r="BIG217" s="34"/>
      <c r="BIH217" s="34"/>
      <c r="BII217" s="34"/>
      <c r="BIJ217" s="34"/>
      <c r="BIK217" s="34"/>
      <c r="BIL217" s="34"/>
      <c r="BIM217" s="34"/>
      <c r="BIN217" s="34"/>
      <c r="BIO217" s="34"/>
      <c r="BIP217" s="34"/>
      <c r="BIQ217" s="34"/>
      <c r="BIR217" s="34"/>
      <c r="BIS217" s="34"/>
      <c r="BIT217" s="34"/>
      <c r="BIU217" s="34"/>
      <c r="BIV217" s="34"/>
      <c r="BIW217" s="34"/>
      <c r="BIX217" s="34"/>
      <c r="BIY217" s="34"/>
      <c r="BIZ217" s="34"/>
      <c r="BJA217" s="34"/>
      <c r="BJB217" s="34"/>
      <c r="BJC217" s="34"/>
      <c r="BJD217" s="34"/>
      <c r="BJE217" s="34"/>
      <c r="BJF217" s="34"/>
      <c r="BJG217" s="34"/>
      <c r="BJH217" s="34"/>
      <c r="BJI217" s="34"/>
      <c r="BJJ217" s="34"/>
      <c r="BJK217" s="34"/>
      <c r="BJL217" s="34"/>
      <c r="BJM217" s="34"/>
      <c r="BJN217" s="34"/>
      <c r="BJO217" s="34"/>
      <c r="BJP217" s="34"/>
      <c r="BJQ217" s="34"/>
      <c r="BJR217" s="34"/>
      <c r="BJS217" s="34"/>
      <c r="BJT217" s="34"/>
      <c r="BJU217" s="34"/>
      <c r="BJV217" s="34"/>
      <c r="BJW217" s="34"/>
      <c r="BJX217" s="34"/>
      <c r="BJY217" s="34"/>
      <c r="BJZ217" s="34"/>
      <c r="BKA217" s="34"/>
      <c r="BKB217" s="34"/>
      <c r="BKC217" s="34"/>
      <c r="BKD217" s="34"/>
      <c r="BKE217" s="34"/>
      <c r="BKF217" s="34"/>
      <c r="BKG217" s="34"/>
      <c r="BKH217" s="34"/>
      <c r="BKI217" s="34"/>
      <c r="BKJ217" s="34"/>
      <c r="BKK217" s="34"/>
      <c r="BKL217" s="34"/>
      <c r="BKM217" s="34"/>
      <c r="BKN217" s="34"/>
      <c r="BKO217" s="34"/>
      <c r="BKP217" s="34"/>
      <c r="BKQ217" s="34"/>
      <c r="BKR217" s="34"/>
      <c r="BKS217" s="34"/>
      <c r="BKT217" s="34"/>
      <c r="BKU217" s="34"/>
      <c r="BKV217" s="34"/>
      <c r="BKW217" s="34"/>
      <c r="BKX217" s="34"/>
      <c r="BKY217" s="34"/>
      <c r="BKZ217" s="34"/>
      <c r="BLA217" s="34"/>
      <c r="BLB217" s="34"/>
      <c r="BLC217" s="34"/>
      <c r="BLD217" s="34"/>
      <c r="BLE217" s="34"/>
      <c r="BLF217" s="34"/>
      <c r="BLG217" s="34"/>
      <c r="BLH217" s="34"/>
      <c r="BLI217" s="34"/>
      <c r="BLJ217" s="34"/>
      <c r="BLK217" s="34"/>
      <c r="BLL217" s="34"/>
      <c r="BLM217" s="34"/>
      <c r="BLN217" s="34"/>
      <c r="BLO217" s="34"/>
      <c r="BLP217" s="34"/>
      <c r="BLQ217" s="34"/>
      <c r="BLR217" s="34"/>
      <c r="BLS217" s="34"/>
      <c r="BLT217" s="34"/>
      <c r="BLU217" s="34"/>
      <c r="BLV217" s="34"/>
      <c r="BLW217" s="34"/>
      <c r="BLX217" s="34"/>
      <c r="BLY217" s="34"/>
      <c r="BLZ217" s="34"/>
      <c r="BMA217" s="34"/>
      <c r="BMB217" s="34"/>
      <c r="BMC217" s="34"/>
      <c r="BMD217" s="34"/>
      <c r="BME217" s="34"/>
      <c r="BMF217" s="34"/>
      <c r="BMG217" s="34"/>
      <c r="BMH217" s="34"/>
      <c r="BMI217" s="34"/>
      <c r="BMJ217" s="34"/>
      <c r="BMK217" s="34"/>
      <c r="BML217" s="34"/>
      <c r="BMM217" s="34"/>
      <c r="BMN217" s="34"/>
      <c r="BMO217" s="34"/>
      <c r="BMP217" s="34"/>
      <c r="BMQ217" s="34"/>
      <c r="BMR217" s="34"/>
      <c r="BMS217" s="34"/>
      <c r="BMT217" s="34"/>
      <c r="BMU217" s="34"/>
      <c r="BMV217" s="34"/>
      <c r="BMW217" s="34"/>
      <c r="BMX217" s="34"/>
      <c r="BMY217" s="34"/>
      <c r="BMZ217" s="34"/>
      <c r="BNA217" s="34"/>
      <c r="BNB217" s="34"/>
      <c r="BNC217" s="34"/>
      <c r="BND217" s="34"/>
      <c r="BNE217" s="34"/>
      <c r="BNF217" s="34"/>
      <c r="BNG217" s="34"/>
      <c r="BNH217" s="34"/>
      <c r="BNI217" s="34"/>
      <c r="BNJ217" s="34"/>
      <c r="BNK217" s="34"/>
      <c r="BNL217" s="34"/>
      <c r="BNM217" s="34"/>
      <c r="BNN217" s="34"/>
      <c r="BNO217" s="34"/>
      <c r="BNP217" s="34"/>
      <c r="BNQ217" s="34"/>
      <c r="BNR217" s="34"/>
      <c r="BNS217" s="34"/>
      <c r="BNT217" s="34"/>
      <c r="BNU217" s="34"/>
      <c r="BNV217" s="34"/>
      <c r="BNW217" s="34"/>
      <c r="BNX217" s="34"/>
      <c r="BNY217" s="34"/>
      <c r="BNZ217" s="34"/>
      <c r="BOA217" s="34"/>
      <c r="BOB217" s="34"/>
      <c r="BOC217" s="34"/>
      <c r="BOD217" s="34"/>
      <c r="BOE217" s="34"/>
      <c r="BOF217" s="34"/>
      <c r="BOG217" s="34"/>
      <c r="BOH217" s="34"/>
      <c r="BOI217" s="34"/>
      <c r="BOJ217" s="34"/>
      <c r="BOK217" s="34"/>
      <c r="BOL217" s="34"/>
      <c r="BOM217" s="34"/>
      <c r="BON217" s="34"/>
      <c r="BOO217" s="34"/>
      <c r="BOP217" s="34"/>
      <c r="BOQ217" s="34"/>
      <c r="BOR217" s="34"/>
      <c r="BOS217" s="34"/>
      <c r="BOT217" s="34"/>
      <c r="BOU217" s="34"/>
      <c r="BOV217" s="34"/>
      <c r="BOW217" s="34"/>
      <c r="BOX217" s="34"/>
      <c r="BOY217" s="34"/>
      <c r="BOZ217" s="34"/>
      <c r="BPA217" s="34"/>
      <c r="BPB217" s="34"/>
      <c r="BPC217" s="34"/>
      <c r="BPD217" s="34"/>
      <c r="BPE217" s="34"/>
      <c r="BPF217" s="34"/>
      <c r="BPG217" s="34"/>
      <c r="BPH217" s="34"/>
      <c r="BPI217" s="34"/>
      <c r="BPJ217" s="34"/>
      <c r="BPK217" s="34"/>
      <c r="BPL217" s="34"/>
      <c r="BPM217" s="34"/>
      <c r="BPN217" s="34"/>
      <c r="BPO217" s="34"/>
      <c r="BPP217" s="34"/>
      <c r="BPQ217" s="34"/>
      <c r="BPR217" s="34"/>
      <c r="BPS217" s="34"/>
      <c r="BPT217" s="34"/>
      <c r="BPU217" s="34"/>
      <c r="BPV217" s="34"/>
      <c r="BPW217" s="34"/>
      <c r="BPX217" s="34"/>
      <c r="BPY217" s="34"/>
      <c r="BPZ217" s="34"/>
      <c r="BQA217" s="34"/>
      <c r="BQB217" s="34"/>
      <c r="BQC217" s="34"/>
      <c r="BQD217" s="34"/>
      <c r="BQE217" s="34"/>
      <c r="BQF217" s="34"/>
      <c r="BQG217" s="34"/>
      <c r="BQH217" s="34"/>
      <c r="BQI217" s="34"/>
      <c r="BQJ217" s="34"/>
      <c r="BQK217" s="34"/>
      <c r="BQL217" s="34"/>
      <c r="BQM217" s="34"/>
      <c r="BQN217" s="34"/>
      <c r="BQO217" s="34"/>
      <c r="BQP217" s="34"/>
      <c r="BQQ217" s="34"/>
      <c r="BQR217" s="34"/>
      <c r="BQS217" s="34"/>
      <c r="BQT217" s="34"/>
      <c r="BQU217" s="34"/>
      <c r="BQV217" s="34"/>
      <c r="BQW217" s="34"/>
      <c r="BQX217" s="34"/>
      <c r="BQY217" s="34"/>
      <c r="BQZ217" s="34"/>
      <c r="BRA217" s="34"/>
      <c r="BRB217" s="34"/>
      <c r="BRC217" s="34"/>
      <c r="BRD217" s="34"/>
      <c r="BRE217" s="34"/>
      <c r="BRF217" s="34"/>
      <c r="BRG217" s="34"/>
      <c r="BRH217" s="34"/>
      <c r="BRI217" s="34"/>
      <c r="BRJ217" s="34"/>
      <c r="BRK217" s="34"/>
      <c r="BRL217" s="34"/>
      <c r="BRM217" s="34"/>
      <c r="BRN217" s="34"/>
      <c r="BRO217" s="34"/>
      <c r="BRP217" s="34"/>
      <c r="BRQ217" s="34"/>
      <c r="BRR217" s="34"/>
      <c r="BRS217" s="34"/>
      <c r="BRT217" s="34"/>
      <c r="BRU217" s="34"/>
      <c r="BRV217" s="34"/>
      <c r="BRW217" s="34"/>
      <c r="BRX217" s="34"/>
      <c r="BRY217" s="34"/>
      <c r="BRZ217" s="34"/>
      <c r="BSA217" s="34"/>
      <c r="BSB217" s="34"/>
      <c r="BSC217" s="34"/>
      <c r="BSD217" s="34"/>
      <c r="BSE217" s="34"/>
      <c r="BSF217" s="34"/>
      <c r="BSG217" s="34"/>
      <c r="BSH217" s="34"/>
      <c r="BSI217" s="34"/>
      <c r="BSJ217" s="34"/>
      <c r="BSK217" s="34"/>
      <c r="BSL217" s="34"/>
      <c r="BSM217" s="34"/>
      <c r="BSN217" s="34"/>
      <c r="BSO217" s="34"/>
      <c r="BSP217" s="34"/>
      <c r="BSQ217" s="34"/>
      <c r="BSR217" s="34"/>
      <c r="BSS217" s="34"/>
      <c r="BST217" s="34"/>
      <c r="BSU217" s="34"/>
      <c r="BSV217" s="34"/>
      <c r="BSW217" s="34"/>
      <c r="BSX217" s="34"/>
      <c r="BSY217" s="34"/>
      <c r="BSZ217" s="34"/>
      <c r="BTA217" s="34"/>
      <c r="BTB217" s="34"/>
      <c r="BTC217" s="34"/>
      <c r="BTD217" s="34"/>
      <c r="BTE217" s="34"/>
      <c r="BTF217" s="34"/>
      <c r="BTG217" s="34"/>
      <c r="BTH217" s="34"/>
      <c r="BTI217" s="34"/>
      <c r="BTJ217" s="34"/>
      <c r="BTK217" s="34"/>
      <c r="BTL217" s="34"/>
      <c r="BTM217" s="34"/>
      <c r="BTN217" s="34"/>
      <c r="BTO217" s="34"/>
      <c r="BTP217" s="34"/>
      <c r="BTQ217" s="34"/>
      <c r="BTR217" s="34"/>
      <c r="BTS217" s="34"/>
      <c r="BTT217" s="34"/>
      <c r="BTU217" s="34"/>
      <c r="BTV217" s="34"/>
      <c r="BTW217" s="34"/>
      <c r="BTX217" s="34"/>
      <c r="BTY217" s="34"/>
      <c r="BTZ217" s="34"/>
      <c r="BUA217" s="34"/>
      <c r="BUB217" s="34"/>
      <c r="BUC217" s="34"/>
      <c r="BUD217" s="34"/>
      <c r="BUE217" s="34"/>
      <c r="BUF217" s="34"/>
      <c r="BUG217" s="34"/>
      <c r="BUH217" s="34"/>
      <c r="BUI217" s="34"/>
      <c r="BUJ217" s="34"/>
      <c r="BUK217" s="34"/>
      <c r="BUL217" s="34"/>
      <c r="BUM217" s="34"/>
      <c r="BUN217" s="34"/>
      <c r="BUO217" s="34"/>
      <c r="BUP217" s="34"/>
      <c r="BUQ217" s="34"/>
      <c r="BUR217" s="34"/>
      <c r="BUS217" s="34"/>
      <c r="BUT217" s="34"/>
      <c r="BUU217" s="34"/>
      <c r="BUV217" s="34"/>
      <c r="BUW217" s="34"/>
      <c r="BUX217" s="34"/>
      <c r="BUY217" s="34"/>
      <c r="BUZ217" s="34"/>
      <c r="BVA217" s="34"/>
      <c r="BVB217" s="34"/>
      <c r="BVC217" s="34"/>
      <c r="BVD217" s="34"/>
      <c r="BVE217" s="34"/>
      <c r="BVF217" s="34"/>
      <c r="BVG217" s="34"/>
      <c r="BVH217" s="34"/>
      <c r="BVI217" s="34"/>
      <c r="BVJ217" s="34"/>
      <c r="BVK217" s="34"/>
      <c r="BVL217" s="34"/>
      <c r="BVM217" s="34"/>
      <c r="BVN217" s="34"/>
      <c r="BVO217" s="34"/>
      <c r="BVP217" s="34"/>
      <c r="BVQ217" s="34"/>
      <c r="BVR217" s="34"/>
      <c r="BVS217" s="34"/>
      <c r="BVT217" s="34"/>
      <c r="BVU217" s="34"/>
      <c r="BVV217" s="34"/>
      <c r="BVW217" s="34"/>
      <c r="BVX217" s="34"/>
      <c r="BVY217" s="34"/>
      <c r="BVZ217" s="34"/>
      <c r="BWA217" s="34"/>
      <c r="BWB217" s="34"/>
      <c r="BWC217" s="34"/>
      <c r="BWD217" s="34"/>
      <c r="BWE217" s="34"/>
      <c r="BWF217" s="34"/>
      <c r="BWG217" s="34"/>
      <c r="BWH217" s="34"/>
      <c r="BWI217" s="34"/>
      <c r="BWJ217" s="34"/>
      <c r="BWK217" s="34"/>
      <c r="BWL217" s="34"/>
      <c r="BWM217" s="34"/>
      <c r="BWN217" s="34"/>
      <c r="BWO217" s="34"/>
      <c r="BWP217" s="34"/>
      <c r="BWQ217" s="34"/>
      <c r="BWR217" s="34"/>
      <c r="BWS217" s="34"/>
      <c r="BWT217" s="34"/>
      <c r="BWU217" s="34"/>
      <c r="BWV217" s="34"/>
      <c r="BWW217" s="34"/>
      <c r="BWX217" s="34"/>
      <c r="BWY217" s="34"/>
      <c r="BWZ217" s="34"/>
      <c r="BXA217" s="34"/>
      <c r="BXB217" s="34"/>
      <c r="BXC217" s="34"/>
      <c r="BXD217" s="34"/>
      <c r="BXE217" s="34"/>
      <c r="BXF217" s="34"/>
      <c r="BXG217" s="34"/>
      <c r="BXH217" s="34"/>
      <c r="BXI217" s="34"/>
      <c r="BXJ217" s="34"/>
      <c r="BXK217" s="34"/>
      <c r="BXL217" s="34"/>
      <c r="BXM217" s="34"/>
      <c r="BXN217" s="34"/>
      <c r="BXO217" s="34"/>
      <c r="BXP217" s="34"/>
      <c r="BXQ217" s="34"/>
      <c r="BXR217" s="34"/>
      <c r="BXS217" s="34"/>
      <c r="BXT217" s="34"/>
      <c r="BXU217" s="34"/>
      <c r="BXV217" s="34"/>
      <c r="BXW217" s="34"/>
      <c r="BXX217" s="34"/>
      <c r="BXY217" s="34"/>
      <c r="BXZ217" s="34"/>
      <c r="BYA217" s="34"/>
      <c r="BYB217" s="34"/>
      <c r="BYC217" s="34"/>
      <c r="BYD217" s="34"/>
      <c r="BYE217" s="34"/>
      <c r="BYF217" s="34"/>
      <c r="BYG217" s="34"/>
      <c r="BYH217" s="34"/>
      <c r="BYI217" s="34"/>
      <c r="BYJ217" s="34"/>
      <c r="BYK217" s="34"/>
      <c r="BYL217" s="34"/>
      <c r="BYM217" s="34"/>
      <c r="BYN217" s="34"/>
      <c r="BYO217" s="34"/>
      <c r="BYP217" s="34"/>
      <c r="BYQ217" s="34"/>
      <c r="BYR217" s="34"/>
      <c r="BYS217" s="34"/>
      <c r="BYT217" s="34"/>
      <c r="BYU217" s="34"/>
      <c r="BYV217" s="34"/>
      <c r="BYW217" s="34"/>
      <c r="BYX217" s="34"/>
      <c r="BYY217" s="34"/>
      <c r="BYZ217" s="34"/>
      <c r="BZA217" s="34"/>
      <c r="BZB217" s="34"/>
      <c r="BZC217" s="34"/>
      <c r="BZD217" s="34"/>
      <c r="BZE217" s="34"/>
      <c r="BZF217" s="34"/>
      <c r="BZG217" s="34"/>
      <c r="BZH217" s="34"/>
      <c r="BZI217" s="34"/>
      <c r="BZJ217" s="34"/>
      <c r="BZK217" s="34"/>
      <c r="BZL217" s="34"/>
      <c r="BZM217" s="34"/>
      <c r="BZN217" s="34"/>
      <c r="BZO217" s="34"/>
      <c r="BZP217" s="34"/>
      <c r="BZQ217" s="34"/>
      <c r="BZR217" s="34"/>
      <c r="BZS217" s="34"/>
      <c r="BZT217" s="34"/>
      <c r="BZU217" s="34"/>
      <c r="BZV217" s="34"/>
      <c r="BZW217" s="34"/>
      <c r="BZX217" s="34"/>
      <c r="BZY217" s="34"/>
      <c r="BZZ217" s="34"/>
      <c r="CAA217" s="34"/>
      <c r="CAB217" s="34"/>
      <c r="CAC217" s="34"/>
      <c r="CAD217" s="34"/>
      <c r="CAE217" s="34"/>
      <c r="CAF217" s="34"/>
      <c r="CAG217" s="34"/>
      <c r="CAH217" s="34"/>
      <c r="CAI217" s="34"/>
      <c r="CAJ217" s="34"/>
      <c r="CAK217" s="34"/>
      <c r="CAL217" s="34"/>
      <c r="CAM217" s="34"/>
      <c r="CAN217" s="34"/>
      <c r="CAO217" s="34"/>
      <c r="CAP217" s="34"/>
      <c r="CAQ217" s="34"/>
      <c r="CAR217" s="34"/>
      <c r="CAS217" s="34"/>
      <c r="CAT217" s="34"/>
      <c r="CAU217" s="34"/>
      <c r="CAV217" s="34"/>
      <c r="CAW217" s="34"/>
      <c r="CAX217" s="34"/>
      <c r="CAY217" s="34"/>
      <c r="CAZ217" s="34"/>
      <c r="CBA217" s="34"/>
      <c r="CBB217" s="34"/>
      <c r="CBC217" s="34"/>
      <c r="CBD217" s="34"/>
      <c r="CBE217" s="34"/>
      <c r="CBF217" s="34"/>
      <c r="CBG217" s="34"/>
      <c r="CBH217" s="34"/>
      <c r="CBI217" s="34"/>
      <c r="CBJ217" s="34"/>
      <c r="CBK217" s="34"/>
      <c r="CBL217" s="34"/>
      <c r="CBM217" s="34"/>
      <c r="CBN217" s="34"/>
      <c r="CBO217" s="34"/>
      <c r="CBP217" s="34"/>
      <c r="CBQ217" s="34"/>
      <c r="CBR217" s="34"/>
      <c r="CBS217" s="34"/>
      <c r="CBT217" s="34"/>
      <c r="CBU217" s="34"/>
      <c r="CBV217" s="34"/>
      <c r="CBW217" s="34"/>
      <c r="CBX217" s="34"/>
      <c r="CBY217" s="34"/>
      <c r="CBZ217" s="34"/>
      <c r="CCA217" s="34"/>
      <c r="CCB217" s="34"/>
      <c r="CCC217" s="34"/>
      <c r="CCD217" s="34"/>
      <c r="CCE217" s="34"/>
      <c r="CCF217" s="34"/>
      <c r="CCG217" s="34"/>
      <c r="CCH217" s="34"/>
      <c r="CCI217" s="34"/>
      <c r="CCJ217" s="34"/>
      <c r="CCK217" s="34"/>
      <c r="CCL217" s="34"/>
      <c r="CCM217" s="34"/>
      <c r="CCN217" s="34"/>
      <c r="CCO217" s="34"/>
      <c r="CCP217" s="34"/>
      <c r="CCQ217" s="34"/>
      <c r="CCR217" s="34"/>
      <c r="CCS217" s="34"/>
      <c r="CCT217" s="34"/>
      <c r="CCU217" s="34"/>
      <c r="CCV217" s="34"/>
      <c r="CCW217" s="34"/>
      <c r="CCX217" s="34"/>
      <c r="CCY217" s="34"/>
      <c r="CCZ217" s="34"/>
      <c r="CDA217" s="34"/>
      <c r="CDB217" s="34"/>
      <c r="CDC217" s="34"/>
      <c r="CDD217" s="34"/>
      <c r="CDE217" s="34"/>
      <c r="CDF217" s="34"/>
      <c r="CDG217" s="34"/>
      <c r="CDH217" s="34"/>
      <c r="CDI217" s="34"/>
      <c r="CDJ217" s="34"/>
      <c r="CDK217" s="34"/>
      <c r="CDL217" s="34"/>
      <c r="CDM217" s="34"/>
      <c r="CDN217" s="34"/>
      <c r="CDO217" s="34"/>
      <c r="CDP217" s="34"/>
      <c r="CDQ217" s="34"/>
      <c r="CDR217" s="34"/>
      <c r="CDS217" s="34"/>
      <c r="CDT217" s="34"/>
      <c r="CDU217" s="34"/>
      <c r="CDV217" s="34"/>
      <c r="CDW217" s="34"/>
      <c r="CDX217" s="34"/>
      <c r="CDY217" s="34"/>
      <c r="CDZ217" s="34"/>
      <c r="CEA217" s="34"/>
      <c r="CEB217" s="34"/>
      <c r="CEC217" s="34"/>
      <c r="CED217" s="34"/>
      <c r="CEE217" s="34"/>
      <c r="CEF217" s="34"/>
      <c r="CEG217" s="34"/>
      <c r="CEH217" s="34"/>
      <c r="CEI217" s="34"/>
      <c r="CEJ217" s="34"/>
      <c r="CEK217" s="34"/>
      <c r="CEL217" s="34"/>
      <c r="CEM217" s="34"/>
      <c r="CEN217" s="34"/>
      <c r="CEO217" s="34"/>
      <c r="CEP217" s="34"/>
      <c r="CEQ217" s="34"/>
      <c r="CER217" s="34"/>
      <c r="CES217" s="34"/>
      <c r="CET217" s="34"/>
      <c r="CEU217" s="34"/>
      <c r="CEV217" s="34"/>
      <c r="CEW217" s="34"/>
      <c r="CEX217" s="34"/>
      <c r="CEY217" s="34"/>
      <c r="CEZ217" s="34"/>
      <c r="CFA217" s="34"/>
      <c r="CFB217" s="34"/>
      <c r="CFC217" s="34"/>
      <c r="CFD217" s="34"/>
      <c r="CFE217" s="34"/>
      <c r="CFF217" s="34"/>
      <c r="CFG217" s="34"/>
      <c r="CFH217" s="34"/>
      <c r="CFI217" s="34"/>
      <c r="CFJ217" s="34"/>
      <c r="CFK217" s="34"/>
      <c r="CFL217" s="34"/>
      <c r="CFM217" s="34"/>
      <c r="CFN217" s="34"/>
      <c r="CFO217" s="34"/>
      <c r="CFP217" s="34"/>
      <c r="CFQ217" s="34"/>
      <c r="CFR217" s="34"/>
      <c r="CFS217" s="34"/>
      <c r="CFT217" s="34"/>
      <c r="CFU217" s="34"/>
      <c r="CFV217" s="34"/>
      <c r="CFW217" s="34"/>
      <c r="CFX217" s="34"/>
      <c r="CFY217" s="34"/>
      <c r="CFZ217" s="34"/>
      <c r="CGA217" s="34"/>
      <c r="CGB217" s="34"/>
      <c r="CGC217" s="34"/>
      <c r="CGD217" s="34"/>
      <c r="CGE217" s="34"/>
      <c r="CGF217" s="34"/>
      <c r="CGG217" s="34"/>
      <c r="CGH217" s="34"/>
      <c r="CGI217" s="34"/>
      <c r="CGJ217" s="34"/>
      <c r="CGK217" s="34"/>
      <c r="CGL217" s="34"/>
      <c r="CGM217" s="34"/>
      <c r="CGN217" s="34"/>
      <c r="CGO217" s="34"/>
      <c r="CGP217" s="34"/>
      <c r="CGQ217" s="34"/>
      <c r="CGR217" s="34"/>
      <c r="CGS217" s="34"/>
      <c r="CGT217" s="34"/>
      <c r="CGU217" s="34"/>
      <c r="CGV217" s="34"/>
      <c r="CGW217" s="34"/>
      <c r="CGX217" s="34"/>
      <c r="CGY217" s="34"/>
      <c r="CGZ217" s="34"/>
      <c r="CHA217" s="34"/>
      <c r="CHB217" s="34"/>
      <c r="CHC217" s="34"/>
      <c r="CHD217" s="34"/>
      <c r="CHE217" s="34"/>
      <c r="CHF217" s="34"/>
      <c r="CHG217" s="34"/>
      <c r="CHH217" s="34"/>
      <c r="CHI217" s="34"/>
      <c r="CHJ217" s="34"/>
      <c r="CHK217" s="34"/>
      <c r="CHL217" s="34"/>
      <c r="CHM217" s="34"/>
      <c r="CHN217" s="34"/>
      <c r="CHO217" s="34"/>
      <c r="CHP217" s="34"/>
      <c r="CHQ217" s="34"/>
      <c r="CHR217" s="34"/>
      <c r="CHS217" s="34"/>
      <c r="CHT217" s="34"/>
      <c r="CHU217" s="34"/>
      <c r="CHV217" s="34"/>
      <c r="CHW217" s="34"/>
      <c r="CHX217" s="34"/>
      <c r="CHY217" s="34"/>
      <c r="CHZ217" s="34"/>
      <c r="CIA217" s="34"/>
      <c r="CIB217" s="34"/>
      <c r="CIC217" s="34"/>
      <c r="CID217" s="34"/>
      <c r="CIE217" s="34"/>
      <c r="CIF217" s="34"/>
      <c r="CIG217" s="34"/>
      <c r="CIH217" s="34"/>
      <c r="CII217" s="34"/>
      <c r="CIJ217" s="34"/>
      <c r="CIK217" s="34"/>
      <c r="CIL217" s="34"/>
      <c r="CIM217" s="34"/>
      <c r="CIN217" s="34"/>
      <c r="CIO217" s="34"/>
      <c r="CIP217" s="34"/>
      <c r="CIQ217" s="34"/>
      <c r="CIR217" s="34"/>
      <c r="CIS217" s="34"/>
      <c r="CIT217" s="34"/>
      <c r="CIU217" s="34"/>
      <c r="CIV217" s="34"/>
      <c r="CIW217" s="34"/>
      <c r="CIX217" s="34"/>
      <c r="CIY217" s="34"/>
      <c r="CIZ217" s="34"/>
      <c r="CJA217" s="34"/>
      <c r="CJB217" s="34"/>
      <c r="CJC217" s="34"/>
      <c r="CJD217" s="34"/>
      <c r="CJE217" s="34"/>
      <c r="CJF217" s="34"/>
      <c r="CJG217" s="34"/>
      <c r="CJH217" s="34"/>
      <c r="CJI217" s="34"/>
      <c r="CJJ217" s="34"/>
      <c r="CJK217" s="34"/>
      <c r="CJL217" s="34"/>
      <c r="CJM217" s="34"/>
      <c r="CJN217" s="34"/>
      <c r="CJO217" s="34"/>
      <c r="CJP217" s="34"/>
      <c r="CJQ217" s="34"/>
      <c r="CJR217" s="34"/>
      <c r="CJS217" s="34"/>
      <c r="CJT217" s="34"/>
      <c r="CJU217" s="34"/>
      <c r="CJV217" s="34"/>
      <c r="CJW217" s="34"/>
      <c r="CJX217" s="34"/>
      <c r="CJY217" s="34"/>
      <c r="CJZ217" s="34"/>
      <c r="CKA217" s="34"/>
      <c r="CKB217" s="34"/>
      <c r="CKC217" s="34"/>
      <c r="CKD217" s="34"/>
      <c r="CKE217" s="34"/>
      <c r="CKF217" s="34"/>
      <c r="CKG217" s="34"/>
      <c r="CKH217" s="34"/>
      <c r="CKI217" s="34"/>
      <c r="CKJ217" s="34"/>
      <c r="CKK217" s="34"/>
      <c r="CKL217" s="34"/>
      <c r="CKM217" s="34"/>
      <c r="CKN217" s="34"/>
      <c r="CKO217" s="34"/>
      <c r="CKP217" s="34"/>
      <c r="CKQ217" s="34"/>
      <c r="CKR217" s="34"/>
      <c r="CKS217" s="34"/>
      <c r="CKT217" s="34"/>
      <c r="CKU217" s="34"/>
      <c r="CKV217" s="34"/>
      <c r="CKW217" s="34"/>
      <c r="CKX217" s="34"/>
      <c r="CKY217" s="34"/>
      <c r="CKZ217" s="34"/>
      <c r="CLA217" s="34"/>
      <c r="CLB217" s="34"/>
      <c r="CLC217" s="34"/>
      <c r="CLD217" s="34"/>
      <c r="CLE217" s="34"/>
      <c r="CLF217" s="34"/>
      <c r="CLG217" s="34"/>
      <c r="CLH217" s="34"/>
      <c r="CLI217" s="34"/>
      <c r="CLJ217" s="34"/>
      <c r="CLK217" s="34"/>
      <c r="CLL217" s="34"/>
      <c r="CLM217" s="34"/>
      <c r="CLN217" s="34"/>
      <c r="CLO217" s="34"/>
      <c r="CLP217" s="34"/>
      <c r="CLQ217" s="34"/>
      <c r="CLR217" s="34"/>
      <c r="CLS217" s="34"/>
      <c r="CLT217" s="34"/>
      <c r="CLU217" s="34"/>
      <c r="CLV217" s="34"/>
      <c r="CLW217" s="34"/>
      <c r="CLX217" s="34"/>
      <c r="CLY217" s="34"/>
      <c r="CLZ217" s="34"/>
      <c r="CMA217" s="34"/>
      <c r="CMB217" s="34"/>
      <c r="CMC217" s="34"/>
      <c r="CMD217" s="34"/>
      <c r="CME217" s="34"/>
      <c r="CMF217" s="34"/>
      <c r="CMG217" s="34"/>
      <c r="CMH217" s="34"/>
      <c r="CMI217" s="34"/>
      <c r="CMJ217" s="34"/>
      <c r="CMK217" s="34"/>
      <c r="CML217" s="34"/>
      <c r="CMM217" s="34"/>
      <c r="CMN217" s="34"/>
      <c r="CMO217" s="34"/>
      <c r="CMP217" s="34"/>
      <c r="CMQ217" s="34"/>
      <c r="CMR217" s="34"/>
      <c r="CMS217" s="34"/>
      <c r="CMT217" s="34"/>
      <c r="CMU217" s="34"/>
      <c r="CMV217" s="34"/>
      <c r="CMW217" s="34"/>
      <c r="CMX217" s="34"/>
      <c r="CMY217" s="34"/>
      <c r="CMZ217" s="34"/>
      <c r="CNA217" s="34"/>
      <c r="CNB217" s="34"/>
      <c r="CNC217" s="34"/>
      <c r="CND217" s="34"/>
      <c r="CNE217" s="34"/>
      <c r="CNF217" s="34"/>
      <c r="CNG217" s="34"/>
      <c r="CNH217" s="34"/>
      <c r="CNI217" s="34"/>
      <c r="CNJ217" s="34"/>
      <c r="CNK217" s="34"/>
      <c r="CNL217" s="34"/>
      <c r="CNM217" s="34"/>
      <c r="CNN217" s="34"/>
      <c r="CNO217" s="34"/>
      <c r="CNP217" s="34"/>
      <c r="CNQ217" s="34"/>
      <c r="CNR217" s="34"/>
      <c r="CNS217" s="34"/>
      <c r="CNT217" s="34"/>
      <c r="CNU217" s="34"/>
      <c r="CNV217" s="34"/>
      <c r="CNW217" s="34"/>
      <c r="CNX217" s="34"/>
      <c r="CNY217" s="34"/>
      <c r="CNZ217" s="34"/>
      <c r="COA217" s="34"/>
      <c r="COB217" s="34"/>
      <c r="COC217" s="34"/>
      <c r="COD217" s="34"/>
      <c r="COE217" s="34"/>
      <c r="COF217" s="34"/>
      <c r="COG217" s="34"/>
      <c r="COH217" s="34"/>
      <c r="COI217" s="34"/>
      <c r="COJ217" s="34"/>
      <c r="COK217" s="34"/>
      <c r="COL217" s="34"/>
      <c r="COM217" s="34"/>
      <c r="CON217" s="34"/>
      <c r="COO217" s="34"/>
      <c r="COP217" s="34"/>
      <c r="COQ217" s="34"/>
      <c r="COR217" s="34"/>
      <c r="COS217" s="34"/>
      <c r="COT217" s="34"/>
      <c r="COU217" s="34"/>
      <c r="COV217" s="34"/>
      <c r="COW217" s="34"/>
      <c r="COX217" s="34"/>
      <c r="COY217" s="34"/>
      <c r="COZ217" s="34"/>
      <c r="CPA217" s="34"/>
      <c r="CPB217" s="34"/>
      <c r="CPC217" s="34"/>
      <c r="CPD217" s="34"/>
      <c r="CPE217" s="34"/>
      <c r="CPF217" s="34"/>
      <c r="CPG217" s="34"/>
      <c r="CPH217" s="34"/>
      <c r="CPI217" s="34"/>
      <c r="CPJ217" s="34"/>
      <c r="CPK217" s="34"/>
      <c r="CPL217" s="34"/>
      <c r="CPM217" s="34"/>
      <c r="CPN217" s="34"/>
      <c r="CPO217" s="34"/>
      <c r="CPP217" s="34"/>
      <c r="CPQ217" s="34"/>
      <c r="CPR217" s="34"/>
      <c r="CPS217" s="34"/>
      <c r="CPT217" s="34"/>
      <c r="CPU217" s="34"/>
      <c r="CPV217" s="34"/>
      <c r="CPW217" s="34"/>
      <c r="CPX217" s="34"/>
      <c r="CPY217" s="34"/>
      <c r="CPZ217" s="34"/>
      <c r="CQA217" s="34"/>
      <c r="CQB217" s="34"/>
      <c r="CQC217" s="34"/>
      <c r="CQD217" s="34"/>
      <c r="CQE217" s="34"/>
      <c r="CQF217" s="34"/>
      <c r="CQG217" s="34"/>
      <c r="CQH217" s="34"/>
      <c r="CQI217" s="34"/>
      <c r="CQJ217" s="34"/>
      <c r="CQK217" s="34"/>
      <c r="CQL217" s="34"/>
      <c r="CQM217" s="34"/>
      <c r="CQN217" s="34"/>
      <c r="CQO217" s="34"/>
      <c r="CQP217" s="34"/>
      <c r="CQQ217" s="34"/>
      <c r="CQR217" s="34"/>
      <c r="CQS217" s="34"/>
      <c r="CQT217" s="34"/>
      <c r="CQU217" s="34"/>
      <c r="CQV217" s="34"/>
      <c r="CQW217" s="34"/>
      <c r="CQX217" s="34"/>
      <c r="CQY217" s="34"/>
      <c r="CQZ217" s="34"/>
      <c r="CRA217" s="34"/>
      <c r="CRB217" s="34"/>
      <c r="CRC217" s="34"/>
      <c r="CRD217" s="34"/>
      <c r="CRE217" s="34"/>
      <c r="CRF217" s="34"/>
      <c r="CRG217" s="34"/>
      <c r="CRH217" s="34"/>
      <c r="CRI217" s="34"/>
      <c r="CRJ217" s="34"/>
      <c r="CRK217" s="34"/>
      <c r="CRL217" s="34"/>
      <c r="CRM217" s="34"/>
      <c r="CRN217" s="34"/>
      <c r="CRO217" s="34"/>
      <c r="CRP217" s="34"/>
      <c r="CRQ217" s="34"/>
      <c r="CRR217" s="34"/>
      <c r="CRS217" s="34"/>
      <c r="CRT217" s="34"/>
      <c r="CRU217" s="34"/>
      <c r="CRV217" s="34"/>
      <c r="CRW217" s="34"/>
      <c r="CRX217" s="34"/>
      <c r="CRY217" s="34"/>
      <c r="CRZ217" s="34"/>
      <c r="CSA217" s="34"/>
      <c r="CSB217" s="34"/>
      <c r="CSC217" s="34"/>
      <c r="CSD217" s="34"/>
      <c r="CSE217" s="34"/>
      <c r="CSF217" s="34"/>
      <c r="CSG217" s="34"/>
      <c r="CSH217" s="34"/>
      <c r="CSI217" s="34"/>
      <c r="CSJ217" s="34"/>
      <c r="CSK217" s="34"/>
      <c r="CSL217" s="34"/>
      <c r="CSM217" s="34"/>
      <c r="CSN217" s="34"/>
      <c r="CSO217" s="34"/>
      <c r="CSP217" s="34"/>
      <c r="CSQ217" s="34"/>
      <c r="CSR217" s="34"/>
      <c r="CSS217" s="34"/>
      <c r="CST217" s="34"/>
      <c r="CSU217" s="34"/>
      <c r="CSV217" s="34"/>
      <c r="CSW217" s="34"/>
      <c r="CSX217" s="34"/>
      <c r="CSY217" s="34"/>
      <c r="CSZ217" s="34"/>
      <c r="CTA217" s="34"/>
      <c r="CTB217" s="34"/>
      <c r="CTC217" s="34"/>
      <c r="CTD217" s="34"/>
      <c r="CTE217" s="34"/>
      <c r="CTF217" s="34"/>
      <c r="CTG217" s="34"/>
      <c r="CTH217" s="34"/>
      <c r="CTI217" s="34"/>
      <c r="CTJ217" s="34"/>
      <c r="CTK217" s="34"/>
      <c r="CTL217" s="34"/>
      <c r="CTM217" s="34"/>
      <c r="CTN217" s="34"/>
      <c r="CTO217" s="34"/>
      <c r="CTP217" s="34"/>
      <c r="CTQ217" s="34"/>
      <c r="CTR217" s="34"/>
      <c r="CTS217" s="34"/>
      <c r="CTT217" s="34"/>
      <c r="CTU217" s="34"/>
      <c r="CTV217" s="34"/>
      <c r="CTW217" s="34"/>
      <c r="CTX217" s="34"/>
      <c r="CTY217" s="34"/>
      <c r="CTZ217" s="34"/>
      <c r="CUA217" s="34"/>
      <c r="CUB217" s="34"/>
      <c r="CUC217" s="34"/>
      <c r="CUD217" s="34"/>
      <c r="CUE217" s="34"/>
      <c r="CUF217" s="34"/>
      <c r="CUG217" s="34"/>
      <c r="CUH217" s="34"/>
      <c r="CUI217" s="34"/>
      <c r="CUJ217" s="34"/>
      <c r="CUK217" s="34"/>
      <c r="CUL217" s="34"/>
      <c r="CUM217" s="34"/>
      <c r="CUN217" s="34"/>
      <c r="CUO217" s="34"/>
      <c r="CUP217" s="34"/>
      <c r="CUQ217" s="34"/>
      <c r="CUR217" s="34"/>
      <c r="CUS217" s="34"/>
      <c r="CUT217" s="34"/>
      <c r="CUU217" s="34"/>
      <c r="CUV217" s="34"/>
      <c r="CUW217" s="34"/>
      <c r="CUX217" s="34"/>
      <c r="CUY217" s="34"/>
      <c r="CUZ217" s="34"/>
      <c r="CVA217" s="34"/>
      <c r="CVB217" s="34"/>
      <c r="CVC217" s="34"/>
      <c r="CVD217" s="34"/>
      <c r="CVE217" s="34"/>
      <c r="CVF217" s="34"/>
      <c r="CVG217" s="34"/>
      <c r="CVH217" s="34"/>
      <c r="CVI217" s="34"/>
      <c r="CVJ217" s="34"/>
      <c r="CVK217" s="34"/>
      <c r="CVL217" s="34"/>
      <c r="CVM217" s="34"/>
      <c r="CVN217" s="34"/>
      <c r="CVO217" s="34"/>
      <c r="CVP217" s="34"/>
      <c r="CVQ217" s="34"/>
      <c r="CVR217" s="34"/>
      <c r="CVS217" s="34"/>
      <c r="CVT217" s="34"/>
      <c r="CVU217" s="34"/>
      <c r="CVV217" s="34"/>
      <c r="CVW217" s="34"/>
      <c r="CVX217" s="34"/>
      <c r="CVY217" s="34"/>
      <c r="CVZ217" s="34"/>
      <c r="CWA217" s="34"/>
      <c r="CWB217" s="34"/>
      <c r="CWC217" s="34"/>
      <c r="CWD217" s="34"/>
      <c r="CWE217" s="34"/>
      <c r="CWF217" s="34"/>
      <c r="CWG217" s="34"/>
      <c r="CWH217" s="34"/>
      <c r="CWI217" s="34"/>
      <c r="CWJ217" s="34"/>
      <c r="CWK217" s="34"/>
      <c r="CWL217" s="34"/>
      <c r="CWM217" s="34"/>
      <c r="CWN217" s="34"/>
      <c r="CWO217" s="34"/>
      <c r="CWP217" s="34"/>
      <c r="CWQ217" s="34"/>
      <c r="CWR217" s="34"/>
      <c r="CWS217" s="34"/>
      <c r="CWT217" s="34"/>
      <c r="CWU217" s="34"/>
      <c r="CWV217" s="34"/>
      <c r="CWW217" s="34"/>
      <c r="CWX217" s="34"/>
      <c r="CWY217" s="34"/>
      <c r="CWZ217" s="34"/>
      <c r="CXA217" s="34"/>
      <c r="CXB217" s="34"/>
      <c r="CXC217" s="34"/>
      <c r="CXD217" s="34"/>
      <c r="CXE217" s="34"/>
      <c r="CXF217" s="34"/>
      <c r="CXG217" s="34"/>
      <c r="CXH217" s="34"/>
      <c r="CXI217" s="34"/>
      <c r="CXJ217" s="34"/>
      <c r="CXK217" s="34"/>
      <c r="CXL217" s="34"/>
      <c r="CXM217" s="34"/>
      <c r="CXN217" s="34"/>
      <c r="CXO217" s="34"/>
      <c r="CXP217" s="34"/>
      <c r="CXQ217" s="34"/>
      <c r="CXR217" s="34"/>
      <c r="CXS217" s="34"/>
      <c r="CXT217" s="34"/>
      <c r="CXU217" s="34"/>
      <c r="CXV217" s="34"/>
      <c r="CXW217" s="34"/>
      <c r="CXX217" s="34"/>
      <c r="CXY217" s="34"/>
      <c r="CXZ217" s="34"/>
      <c r="CYA217" s="34"/>
      <c r="CYB217" s="34"/>
      <c r="CYC217" s="34"/>
      <c r="CYD217" s="34"/>
      <c r="CYE217" s="34"/>
      <c r="CYF217" s="34"/>
      <c r="CYG217" s="34"/>
      <c r="CYH217" s="34"/>
      <c r="CYI217" s="34"/>
      <c r="CYJ217" s="34"/>
      <c r="CYK217" s="34"/>
      <c r="CYL217" s="34"/>
      <c r="CYM217" s="34"/>
      <c r="CYN217" s="34"/>
      <c r="CYO217" s="34"/>
      <c r="CYP217" s="34"/>
      <c r="CYQ217" s="34"/>
      <c r="CYR217" s="34"/>
      <c r="CYS217" s="34"/>
      <c r="CYT217" s="34"/>
      <c r="CYU217" s="34"/>
      <c r="CYV217" s="34"/>
      <c r="CYW217" s="34"/>
      <c r="CYX217" s="34"/>
      <c r="CYY217" s="34"/>
      <c r="CYZ217" s="34"/>
      <c r="CZA217" s="34"/>
      <c r="CZB217" s="34"/>
      <c r="CZC217" s="34"/>
      <c r="CZD217" s="34"/>
      <c r="CZE217" s="34"/>
      <c r="CZF217" s="34"/>
      <c r="CZG217" s="34"/>
      <c r="CZH217" s="34"/>
      <c r="CZI217" s="34"/>
      <c r="CZJ217" s="34"/>
      <c r="CZK217" s="34"/>
      <c r="CZL217" s="34"/>
      <c r="CZM217" s="34"/>
      <c r="CZN217" s="34"/>
      <c r="CZO217" s="34"/>
      <c r="CZP217" s="34"/>
      <c r="CZQ217" s="34"/>
      <c r="CZR217" s="34"/>
      <c r="CZS217" s="34"/>
      <c r="CZT217" s="34"/>
      <c r="CZU217" s="34"/>
      <c r="CZV217" s="34"/>
      <c r="CZW217" s="34"/>
      <c r="CZX217" s="34"/>
      <c r="CZY217" s="34"/>
      <c r="CZZ217" s="34"/>
      <c r="DAA217" s="34"/>
      <c r="DAB217" s="34"/>
      <c r="DAC217" s="34"/>
      <c r="DAD217" s="34"/>
      <c r="DAE217" s="34"/>
      <c r="DAF217" s="34"/>
      <c r="DAG217" s="34"/>
      <c r="DAH217" s="34"/>
      <c r="DAI217" s="34"/>
      <c r="DAJ217" s="34"/>
      <c r="DAK217" s="34"/>
      <c r="DAL217" s="34"/>
      <c r="DAM217" s="34"/>
      <c r="DAN217" s="34"/>
      <c r="DAO217" s="34"/>
      <c r="DAP217" s="34"/>
      <c r="DAQ217" s="34"/>
      <c r="DAR217" s="34"/>
      <c r="DAS217" s="34"/>
      <c r="DAT217" s="34"/>
      <c r="DAU217" s="34"/>
      <c r="DAV217" s="34"/>
      <c r="DAW217" s="34"/>
      <c r="DAX217" s="34"/>
      <c r="DAY217" s="34"/>
      <c r="DAZ217" s="34"/>
      <c r="DBA217" s="34"/>
      <c r="DBB217" s="34"/>
      <c r="DBC217" s="34"/>
      <c r="DBD217" s="34"/>
      <c r="DBE217" s="34"/>
      <c r="DBF217" s="34"/>
      <c r="DBG217" s="34"/>
      <c r="DBH217" s="34"/>
      <c r="DBI217" s="34"/>
      <c r="DBJ217" s="34"/>
      <c r="DBK217" s="34"/>
      <c r="DBL217" s="34"/>
      <c r="DBM217" s="34"/>
      <c r="DBN217" s="34"/>
      <c r="DBO217" s="34"/>
      <c r="DBP217" s="34"/>
      <c r="DBQ217" s="34"/>
      <c r="DBR217" s="34"/>
      <c r="DBS217" s="34"/>
      <c r="DBT217" s="34"/>
      <c r="DBU217" s="34"/>
      <c r="DBV217" s="34"/>
      <c r="DBW217" s="34"/>
      <c r="DBX217" s="34"/>
      <c r="DBY217" s="34"/>
      <c r="DBZ217" s="34"/>
      <c r="DCA217" s="34"/>
      <c r="DCB217" s="34"/>
      <c r="DCC217" s="34"/>
      <c r="DCD217" s="34"/>
      <c r="DCE217" s="34"/>
      <c r="DCF217" s="34"/>
      <c r="DCG217" s="34"/>
      <c r="DCH217" s="34"/>
      <c r="DCI217" s="34"/>
      <c r="DCJ217" s="34"/>
      <c r="DCK217" s="34"/>
      <c r="DCL217" s="34"/>
      <c r="DCM217" s="34"/>
      <c r="DCN217" s="34"/>
      <c r="DCO217" s="34"/>
      <c r="DCP217" s="34"/>
      <c r="DCQ217" s="34"/>
      <c r="DCR217" s="34"/>
      <c r="DCS217" s="34"/>
      <c r="DCT217" s="34"/>
      <c r="DCU217" s="34"/>
      <c r="DCV217" s="34"/>
      <c r="DCW217" s="34"/>
      <c r="DCX217" s="34"/>
      <c r="DCY217" s="34"/>
      <c r="DCZ217" s="34"/>
      <c r="DDA217" s="34"/>
      <c r="DDB217" s="34"/>
      <c r="DDC217" s="34"/>
      <c r="DDD217" s="34"/>
      <c r="DDE217" s="34"/>
      <c r="DDF217" s="34"/>
      <c r="DDG217" s="34"/>
      <c r="DDH217" s="34"/>
      <c r="DDI217" s="34"/>
      <c r="DDJ217" s="34"/>
      <c r="DDK217" s="34"/>
      <c r="DDL217" s="34"/>
      <c r="DDM217" s="34"/>
      <c r="DDN217" s="34"/>
      <c r="DDO217" s="34"/>
      <c r="DDP217" s="34"/>
      <c r="DDQ217" s="34"/>
      <c r="DDR217" s="34"/>
      <c r="DDS217" s="34"/>
      <c r="DDT217" s="34"/>
      <c r="DDU217" s="34"/>
      <c r="DDV217" s="34"/>
      <c r="DDW217" s="34"/>
      <c r="DDX217" s="34"/>
      <c r="DDY217" s="34"/>
      <c r="DDZ217" s="34"/>
      <c r="DEA217" s="34"/>
      <c r="DEB217" s="34"/>
      <c r="DEC217" s="34"/>
      <c r="DED217" s="34"/>
      <c r="DEE217" s="34"/>
      <c r="DEF217" s="34"/>
      <c r="DEG217" s="34"/>
      <c r="DEH217" s="34"/>
      <c r="DEI217" s="34"/>
      <c r="DEJ217" s="34"/>
      <c r="DEK217" s="34"/>
      <c r="DEL217" s="34"/>
      <c r="DEM217" s="34"/>
      <c r="DEN217" s="34"/>
      <c r="DEO217" s="34"/>
      <c r="DEP217" s="34"/>
      <c r="DEQ217" s="34"/>
      <c r="DER217" s="34"/>
      <c r="DES217" s="34"/>
      <c r="DET217" s="34"/>
      <c r="DEU217" s="34"/>
      <c r="DEV217" s="34"/>
      <c r="DEW217" s="34"/>
      <c r="DEX217" s="34"/>
      <c r="DEY217" s="34"/>
      <c r="DEZ217" s="34"/>
      <c r="DFA217" s="34"/>
      <c r="DFB217" s="34"/>
      <c r="DFC217" s="34"/>
      <c r="DFD217" s="34"/>
      <c r="DFE217" s="34"/>
      <c r="DFF217" s="34"/>
      <c r="DFG217" s="34"/>
      <c r="DFH217" s="34"/>
      <c r="DFI217" s="34"/>
      <c r="DFJ217" s="34"/>
      <c r="DFK217" s="34"/>
      <c r="DFL217" s="34"/>
      <c r="DFM217" s="34"/>
      <c r="DFN217" s="34"/>
      <c r="DFO217" s="34"/>
      <c r="DFP217" s="34"/>
      <c r="DFQ217" s="34"/>
      <c r="DFR217" s="34"/>
      <c r="DFS217" s="34"/>
      <c r="DFT217" s="34"/>
      <c r="DFU217" s="34"/>
      <c r="DFV217" s="34"/>
      <c r="DFW217" s="34"/>
      <c r="DFX217" s="34"/>
      <c r="DFY217" s="34"/>
      <c r="DFZ217" s="34"/>
      <c r="DGA217" s="34"/>
      <c r="DGB217" s="34"/>
      <c r="DGC217" s="34"/>
      <c r="DGD217" s="34"/>
      <c r="DGE217" s="34"/>
      <c r="DGF217" s="34"/>
      <c r="DGG217" s="34"/>
      <c r="DGH217" s="34"/>
      <c r="DGI217" s="34"/>
      <c r="DGJ217" s="34"/>
      <c r="DGK217" s="34"/>
      <c r="DGL217" s="34"/>
      <c r="DGM217" s="34"/>
      <c r="DGN217" s="34"/>
      <c r="DGO217" s="34"/>
      <c r="DGP217" s="34"/>
      <c r="DGQ217" s="34"/>
      <c r="DGR217" s="34"/>
      <c r="DGS217" s="34"/>
      <c r="DGT217" s="34"/>
      <c r="DGU217" s="34"/>
      <c r="DGV217" s="34"/>
      <c r="DGW217" s="34"/>
      <c r="DGX217" s="34"/>
      <c r="DGY217" s="34"/>
      <c r="DGZ217" s="34"/>
      <c r="DHA217" s="34"/>
      <c r="DHB217" s="34"/>
      <c r="DHC217" s="34"/>
      <c r="DHD217" s="34"/>
      <c r="DHE217" s="34"/>
      <c r="DHF217" s="34"/>
      <c r="DHG217" s="34"/>
      <c r="DHH217" s="34"/>
      <c r="DHI217" s="34"/>
      <c r="DHJ217" s="34"/>
      <c r="DHK217" s="34"/>
      <c r="DHL217" s="34"/>
      <c r="DHM217" s="34"/>
      <c r="DHN217" s="34"/>
      <c r="DHO217" s="34"/>
      <c r="DHP217" s="34"/>
      <c r="DHQ217" s="34"/>
      <c r="DHR217" s="34"/>
      <c r="DHS217" s="34"/>
      <c r="DHT217" s="34"/>
      <c r="DHU217" s="34"/>
      <c r="DHV217" s="34"/>
      <c r="DHW217" s="34"/>
      <c r="DHX217" s="34"/>
      <c r="DHY217" s="34"/>
      <c r="DHZ217" s="34"/>
      <c r="DIA217" s="34"/>
      <c r="DIB217" s="34"/>
      <c r="DIC217" s="34"/>
      <c r="DID217" s="34"/>
      <c r="DIE217" s="34"/>
      <c r="DIF217" s="34"/>
      <c r="DIG217" s="34"/>
      <c r="DIH217" s="34"/>
      <c r="DII217" s="34"/>
      <c r="DIJ217" s="34"/>
      <c r="DIK217" s="34"/>
      <c r="DIL217" s="34"/>
      <c r="DIM217" s="34"/>
      <c r="DIN217" s="34"/>
      <c r="DIO217" s="34"/>
      <c r="DIP217" s="34"/>
      <c r="DIQ217" s="34"/>
      <c r="DIR217" s="34"/>
      <c r="DIS217" s="34"/>
      <c r="DIT217" s="34"/>
      <c r="DIU217" s="34"/>
      <c r="DIV217" s="34"/>
      <c r="DIW217" s="34"/>
      <c r="DIX217" s="34"/>
      <c r="DIY217" s="34"/>
      <c r="DIZ217" s="34"/>
      <c r="DJA217" s="34"/>
      <c r="DJB217" s="34"/>
      <c r="DJC217" s="34"/>
      <c r="DJD217" s="34"/>
      <c r="DJE217" s="34"/>
      <c r="DJF217" s="34"/>
      <c r="DJG217" s="34"/>
      <c r="DJH217" s="34"/>
      <c r="DJI217" s="34"/>
      <c r="DJJ217" s="34"/>
      <c r="DJK217" s="34"/>
      <c r="DJL217" s="34"/>
      <c r="DJM217" s="34"/>
      <c r="DJN217" s="34"/>
      <c r="DJO217" s="34"/>
      <c r="DJP217" s="34"/>
      <c r="DJQ217" s="34"/>
      <c r="DJR217" s="34"/>
      <c r="DJS217" s="34"/>
      <c r="DJT217" s="34"/>
      <c r="DJU217" s="34"/>
      <c r="DJV217" s="34"/>
      <c r="DJW217" s="34"/>
      <c r="DJX217" s="34"/>
      <c r="DJY217" s="34"/>
      <c r="DJZ217" s="34"/>
      <c r="DKA217" s="34"/>
      <c r="DKB217" s="34"/>
      <c r="DKC217" s="34"/>
      <c r="DKD217" s="34"/>
      <c r="DKE217" s="34"/>
      <c r="DKF217" s="34"/>
      <c r="DKG217" s="34"/>
      <c r="DKH217" s="34"/>
      <c r="DKI217" s="34"/>
      <c r="DKJ217" s="34"/>
      <c r="DKK217" s="34"/>
      <c r="DKL217" s="34"/>
      <c r="DKM217" s="34"/>
      <c r="DKN217" s="34"/>
      <c r="DKO217" s="34"/>
      <c r="DKP217" s="34"/>
      <c r="DKQ217" s="34"/>
      <c r="DKR217" s="34"/>
      <c r="DKS217" s="34"/>
      <c r="DKT217" s="34"/>
      <c r="DKU217" s="34"/>
      <c r="DKV217" s="34"/>
      <c r="DKW217" s="34"/>
      <c r="DKX217" s="34"/>
      <c r="DKY217" s="34"/>
      <c r="DKZ217" s="34"/>
      <c r="DLA217" s="34"/>
      <c r="DLB217" s="34"/>
      <c r="DLC217" s="34"/>
      <c r="DLD217" s="34"/>
      <c r="DLE217" s="34"/>
      <c r="DLF217" s="34"/>
      <c r="DLG217" s="34"/>
      <c r="DLH217" s="34"/>
      <c r="DLI217" s="34"/>
      <c r="DLJ217" s="34"/>
      <c r="DLK217" s="34"/>
      <c r="DLL217" s="34"/>
      <c r="DLM217" s="34"/>
      <c r="DLN217" s="34"/>
      <c r="DLO217" s="34"/>
      <c r="DLP217" s="34"/>
      <c r="DLQ217" s="34"/>
      <c r="DLR217" s="34"/>
      <c r="DLS217" s="34"/>
      <c r="DLT217" s="34"/>
      <c r="DLU217" s="34"/>
      <c r="DLV217" s="34"/>
      <c r="DLW217" s="34"/>
      <c r="DLX217" s="34"/>
      <c r="DLY217" s="34"/>
      <c r="DLZ217" s="34"/>
      <c r="DMA217" s="34"/>
      <c r="DMB217" s="34"/>
      <c r="DMC217" s="34"/>
      <c r="DMD217" s="34"/>
      <c r="DME217" s="34"/>
      <c r="DMF217" s="34"/>
      <c r="DMG217" s="34"/>
      <c r="DMH217" s="34"/>
      <c r="DMI217" s="34"/>
      <c r="DMJ217" s="34"/>
      <c r="DMK217" s="34"/>
      <c r="DML217" s="34"/>
      <c r="DMM217" s="34"/>
      <c r="DMN217" s="34"/>
      <c r="DMO217" s="34"/>
      <c r="DMP217" s="34"/>
      <c r="DMQ217" s="34"/>
      <c r="DMR217" s="34"/>
      <c r="DMS217" s="34"/>
      <c r="DMT217" s="34"/>
      <c r="DMU217" s="34"/>
      <c r="DMV217" s="34"/>
      <c r="DMW217" s="34"/>
      <c r="DMX217" s="34"/>
      <c r="DMY217" s="34"/>
      <c r="DMZ217" s="34"/>
      <c r="DNA217" s="34"/>
      <c r="DNB217" s="34"/>
      <c r="DNC217" s="34"/>
      <c r="DND217" s="34"/>
      <c r="DNE217" s="34"/>
      <c r="DNF217" s="34"/>
      <c r="DNG217" s="34"/>
      <c r="DNH217" s="34"/>
      <c r="DNI217" s="34"/>
      <c r="DNJ217" s="34"/>
      <c r="DNK217" s="34"/>
      <c r="DNL217" s="34"/>
      <c r="DNM217" s="34"/>
      <c r="DNN217" s="34"/>
      <c r="DNO217" s="34"/>
      <c r="DNP217" s="34"/>
      <c r="DNQ217" s="34"/>
      <c r="DNR217" s="34"/>
      <c r="DNS217" s="34"/>
      <c r="DNT217" s="34"/>
      <c r="DNU217" s="34"/>
      <c r="DNV217" s="34"/>
      <c r="DNW217" s="34"/>
      <c r="DNX217" s="34"/>
      <c r="DNY217" s="34"/>
      <c r="DNZ217" s="34"/>
      <c r="DOA217" s="34"/>
      <c r="DOB217" s="34"/>
      <c r="DOC217" s="34"/>
      <c r="DOD217" s="34"/>
      <c r="DOE217" s="34"/>
      <c r="DOF217" s="34"/>
      <c r="DOG217" s="34"/>
      <c r="DOH217" s="34"/>
      <c r="DOI217" s="34"/>
      <c r="DOJ217" s="34"/>
      <c r="DOK217" s="34"/>
      <c r="DOL217" s="34"/>
      <c r="DOM217" s="34"/>
      <c r="DON217" s="34"/>
      <c r="DOO217" s="34"/>
      <c r="DOP217" s="34"/>
      <c r="DOQ217" s="34"/>
      <c r="DOR217" s="34"/>
      <c r="DOS217" s="34"/>
      <c r="DOT217" s="34"/>
      <c r="DOU217" s="34"/>
      <c r="DOV217" s="34"/>
      <c r="DOW217" s="34"/>
      <c r="DOX217" s="34"/>
      <c r="DOY217" s="34"/>
      <c r="DOZ217" s="34"/>
      <c r="DPA217" s="34"/>
      <c r="DPB217" s="34"/>
      <c r="DPC217" s="34"/>
      <c r="DPD217" s="34"/>
      <c r="DPE217" s="34"/>
      <c r="DPF217" s="34"/>
      <c r="DPG217" s="34"/>
      <c r="DPH217" s="34"/>
      <c r="DPI217" s="34"/>
      <c r="DPJ217" s="34"/>
      <c r="DPK217" s="34"/>
      <c r="DPL217" s="34"/>
      <c r="DPM217" s="34"/>
      <c r="DPN217" s="34"/>
      <c r="DPO217" s="34"/>
      <c r="DPP217" s="34"/>
      <c r="DPQ217" s="34"/>
      <c r="DPR217" s="34"/>
      <c r="DPS217" s="34"/>
      <c r="DPT217" s="34"/>
      <c r="DPU217" s="34"/>
      <c r="DPV217" s="34"/>
      <c r="DPW217" s="34"/>
      <c r="DPX217" s="34"/>
      <c r="DPY217" s="34"/>
      <c r="DPZ217" s="34"/>
      <c r="DQA217" s="34"/>
      <c r="DQB217" s="34"/>
      <c r="DQC217" s="34"/>
      <c r="DQD217" s="34"/>
      <c r="DQE217" s="34"/>
      <c r="DQF217" s="34"/>
      <c r="DQG217" s="34"/>
      <c r="DQH217" s="34"/>
      <c r="DQI217" s="34"/>
      <c r="DQJ217" s="34"/>
      <c r="DQK217" s="34"/>
      <c r="DQL217" s="34"/>
      <c r="DQM217" s="34"/>
      <c r="DQN217" s="34"/>
      <c r="DQO217" s="34"/>
      <c r="DQP217" s="34"/>
      <c r="DQQ217" s="34"/>
      <c r="DQR217" s="34"/>
      <c r="DQS217" s="34"/>
      <c r="DQT217" s="34"/>
      <c r="DQU217" s="34"/>
      <c r="DQV217" s="34"/>
      <c r="DQW217" s="34"/>
      <c r="DQX217" s="34"/>
      <c r="DQY217" s="34"/>
      <c r="DQZ217" s="34"/>
      <c r="DRA217" s="34"/>
      <c r="DRB217" s="34"/>
      <c r="DRC217" s="34"/>
      <c r="DRD217" s="34"/>
      <c r="DRE217" s="34"/>
      <c r="DRF217" s="34"/>
      <c r="DRG217" s="34"/>
      <c r="DRH217" s="34"/>
      <c r="DRI217" s="34"/>
      <c r="DRJ217" s="34"/>
      <c r="DRK217" s="34"/>
      <c r="DRL217" s="34"/>
      <c r="DRM217" s="34"/>
      <c r="DRN217" s="34"/>
      <c r="DRO217" s="34"/>
      <c r="DRP217" s="34"/>
      <c r="DRQ217" s="34"/>
      <c r="DRR217" s="34"/>
      <c r="DRS217" s="34"/>
      <c r="DRT217" s="34"/>
      <c r="DRU217" s="34"/>
      <c r="DRV217" s="34"/>
      <c r="DRW217" s="34"/>
      <c r="DRX217" s="34"/>
      <c r="DRY217" s="34"/>
      <c r="DRZ217" s="34"/>
      <c r="DSA217" s="34"/>
      <c r="DSB217" s="34"/>
      <c r="DSC217" s="34"/>
      <c r="DSD217" s="34"/>
      <c r="DSE217" s="34"/>
      <c r="DSF217" s="34"/>
      <c r="DSG217" s="34"/>
      <c r="DSH217" s="34"/>
      <c r="DSI217" s="34"/>
      <c r="DSJ217" s="34"/>
      <c r="DSK217" s="34"/>
      <c r="DSL217" s="34"/>
      <c r="DSM217" s="34"/>
      <c r="DSN217" s="34"/>
      <c r="DSO217" s="34"/>
      <c r="DSP217" s="34"/>
      <c r="DSQ217" s="34"/>
      <c r="DSR217" s="34"/>
      <c r="DSS217" s="34"/>
      <c r="DST217" s="34"/>
      <c r="DSU217" s="34"/>
      <c r="DSV217" s="34"/>
      <c r="DSW217" s="34"/>
      <c r="DSX217" s="34"/>
      <c r="DSY217" s="34"/>
      <c r="DSZ217" s="34"/>
      <c r="DTA217" s="34"/>
      <c r="DTB217" s="34"/>
      <c r="DTC217" s="34"/>
      <c r="DTD217" s="34"/>
      <c r="DTE217" s="34"/>
      <c r="DTF217" s="34"/>
      <c r="DTG217" s="34"/>
      <c r="DTH217" s="34"/>
      <c r="DTI217" s="34"/>
      <c r="DTJ217" s="34"/>
      <c r="DTK217" s="34"/>
      <c r="DTL217" s="34"/>
      <c r="DTM217" s="34"/>
      <c r="DTN217" s="34"/>
      <c r="DTO217" s="34"/>
      <c r="DTP217" s="34"/>
      <c r="DTQ217" s="34"/>
      <c r="DTR217" s="34"/>
      <c r="DTS217" s="34"/>
      <c r="DTT217" s="34"/>
      <c r="DTU217" s="34"/>
      <c r="DTV217" s="34"/>
      <c r="DTW217" s="34"/>
      <c r="DTX217" s="34"/>
      <c r="DTY217" s="34"/>
      <c r="DTZ217" s="34"/>
      <c r="DUA217" s="34"/>
      <c r="DUB217" s="34"/>
      <c r="DUC217" s="34"/>
      <c r="DUD217" s="34"/>
      <c r="DUE217" s="34"/>
      <c r="DUF217" s="34"/>
      <c r="DUG217" s="34"/>
      <c r="DUH217" s="34"/>
      <c r="DUI217" s="34"/>
      <c r="DUJ217" s="34"/>
      <c r="DUK217" s="34"/>
      <c r="DUL217" s="34"/>
      <c r="DUM217" s="34"/>
      <c r="DUN217" s="34"/>
      <c r="DUO217" s="34"/>
      <c r="DUP217" s="34"/>
      <c r="DUQ217" s="34"/>
      <c r="DUR217" s="34"/>
      <c r="DUS217" s="34"/>
      <c r="DUT217" s="34"/>
      <c r="DUU217" s="34"/>
      <c r="DUV217" s="34"/>
      <c r="DUW217" s="34"/>
      <c r="DUX217" s="34"/>
      <c r="DUY217" s="34"/>
      <c r="DUZ217" s="34"/>
      <c r="DVA217" s="34"/>
      <c r="DVB217" s="34"/>
      <c r="DVC217" s="34"/>
      <c r="DVD217" s="34"/>
      <c r="DVE217" s="34"/>
      <c r="DVF217" s="34"/>
      <c r="DVG217" s="34"/>
      <c r="DVH217" s="34"/>
      <c r="DVI217" s="34"/>
      <c r="DVJ217" s="34"/>
      <c r="DVK217" s="34"/>
      <c r="DVL217" s="34"/>
      <c r="DVM217" s="34"/>
      <c r="DVN217" s="34"/>
      <c r="DVO217" s="34"/>
      <c r="DVP217" s="34"/>
      <c r="DVQ217" s="34"/>
      <c r="DVR217" s="34"/>
      <c r="DVS217" s="34"/>
      <c r="DVT217" s="34"/>
      <c r="DVU217" s="34"/>
      <c r="DVV217" s="34"/>
      <c r="DVW217" s="34"/>
      <c r="DVX217" s="34"/>
      <c r="DVY217" s="34"/>
      <c r="DVZ217" s="34"/>
      <c r="DWA217" s="34"/>
      <c r="DWB217" s="34"/>
      <c r="DWC217" s="34"/>
      <c r="DWD217" s="34"/>
      <c r="DWE217" s="34"/>
      <c r="DWF217" s="34"/>
      <c r="DWG217" s="34"/>
      <c r="DWH217" s="34"/>
      <c r="DWI217" s="34"/>
      <c r="DWJ217" s="34"/>
      <c r="DWK217" s="34"/>
      <c r="DWL217" s="34"/>
      <c r="DWM217" s="34"/>
      <c r="DWN217" s="34"/>
      <c r="DWO217" s="34"/>
      <c r="DWP217" s="34"/>
      <c r="DWQ217" s="34"/>
      <c r="DWR217" s="34"/>
      <c r="DWS217" s="34"/>
      <c r="DWT217" s="34"/>
      <c r="DWU217" s="34"/>
      <c r="DWV217" s="34"/>
      <c r="DWW217" s="34"/>
      <c r="DWX217" s="34"/>
      <c r="DWY217" s="34"/>
      <c r="DWZ217" s="34"/>
      <c r="DXA217" s="34"/>
      <c r="DXB217" s="34"/>
      <c r="DXC217" s="34"/>
      <c r="DXD217" s="34"/>
      <c r="DXE217" s="34"/>
      <c r="DXF217" s="34"/>
      <c r="DXG217" s="34"/>
      <c r="DXH217" s="34"/>
      <c r="DXI217" s="34"/>
      <c r="DXJ217" s="34"/>
      <c r="DXK217" s="34"/>
      <c r="DXL217" s="34"/>
      <c r="DXM217" s="34"/>
      <c r="DXN217" s="34"/>
      <c r="DXO217" s="34"/>
      <c r="DXP217" s="34"/>
      <c r="DXQ217" s="34"/>
      <c r="DXR217" s="34"/>
      <c r="DXS217" s="34"/>
      <c r="DXT217" s="34"/>
      <c r="DXU217" s="34"/>
      <c r="DXV217" s="34"/>
      <c r="DXW217" s="34"/>
      <c r="DXX217" s="34"/>
      <c r="DXY217" s="34"/>
      <c r="DXZ217" s="34"/>
      <c r="DYA217" s="34"/>
      <c r="DYB217" s="34"/>
      <c r="DYC217" s="34"/>
      <c r="DYD217" s="34"/>
      <c r="DYE217" s="34"/>
      <c r="DYF217" s="34"/>
      <c r="DYG217" s="34"/>
      <c r="DYH217" s="34"/>
      <c r="DYI217" s="34"/>
      <c r="DYJ217" s="34"/>
      <c r="DYK217" s="34"/>
      <c r="DYL217" s="34"/>
      <c r="DYM217" s="34"/>
      <c r="DYN217" s="34"/>
      <c r="DYO217" s="34"/>
      <c r="DYP217" s="34"/>
      <c r="DYQ217" s="34"/>
      <c r="DYR217" s="34"/>
      <c r="DYS217" s="34"/>
      <c r="DYT217" s="34"/>
      <c r="DYU217" s="34"/>
      <c r="DYV217" s="34"/>
      <c r="DYW217" s="34"/>
      <c r="DYX217" s="34"/>
      <c r="DYY217" s="34"/>
      <c r="DYZ217" s="34"/>
      <c r="DZA217" s="34"/>
      <c r="DZB217" s="34"/>
      <c r="DZC217" s="34"/>
      <c r="DZD217" s="34"/>
      <c r="DZE217" s="34"/>
      <c r="DZF217" s="34"/>
      <c r="DZG217" s="34"/>
      <c r="DZH217" s="34"/>
      <c r="DZI217" s="34"/>
      <c r="DZJ217" s="34"/>
      <c r="DZK217" s="34"/>
      <c r="DZL217" s="34"/>
      <c r="DZM217" s="34"/>
      <c r="DZN217" s="34"/>
      <c r="DZO217" s="34"/>
      <c r="DZP217" s="34"/>
      <c r="DZQ217" s="34"/>
      <c r="DZR217" s="34"/>
      <c r="DZS217" s="34"/>
      <c r="DZT217" s="34"/>
      <c r="DZU217" s="34"/>
      <c r="DZV217" s="34"/>
      <c r="DZW217" s="34"/>
      <c r="DZX217" s="34"/>
      <c r="DZY217" s="34"/>
      <c r="DZZ217" s="34"/>
      <c r="EAA217" s="34"/>
      <c r="EAB217" s="34"/>
      <c r="EAC217" s="34"/>
      <c r="EAD217" s="34"/>
      <c r="EAE217" s="34"/>
      <c r="EAF217" s="34"/>
      <c r="EAG217" s="34"/>
      <c r="EAH217" s="34"/>
      <c r="EAI217" s="34"/>
      <c r="EAJ217" s="34"/>
      <c r="EAK217" s="34"/>
      <c r="EAL217" s="34"/>
      <c r="EAM217" s="34"/>
      <c r="EAN217" s="34"/>
      <c r="EAO217" s="34"/>
      <c r="EAP217" s="34"/>
      <c r="EAQ217" s="34"/>
      <c r="EAR217" s="34"/>
      <c r="EAS217" s="34"/>
      <c r="EAT217" s="34"/>
      <c r="EAU217" s="34"/>
      <c r="EAV217" s="34"/>
      <c r="EAW217" s="34"/>
      <c r="EAX217" s="34"/>
      <c r="EAY217" s="34"/>
      <c r="EAZ217" s="34"/>
      <c r="EBA217" s="34"/>
      <c r="EBB217" s="34"/>
      <c r="EBC217" s="34"/>
      <c r="EBD217" s="34"/>
      <c r="EBE217" s="34"/>
      <c r="EBF217" s="34"/>
      <c r="EBG217" s="34"/>
      <c r="EBH217" s="34"/>
      <c r="EBI217" s="34"/>
      <c r="EBJ217" s="34"/>
      <c r="EBK217" s="34"/>
      <c r="EBL217" s="34"/>
      <c r="EBM217" s="34"/>
      <c r="EBN217" s="34"/>
      <c r="EBO217" s="34"/>
      <c r="EBP217" s="34"/>
      <c r="EBQ217" s="34"/>
      <c r="EBR217" s="34"/>
      <c r="EBS217" s="34"/>
      <c r="EBT217" s="34"/>
      <c r="EBU217" s="34"/>
      <c r="EBV217" s="34"/>
      <c r="EBW217" s="34"/>
      <c r="EBX217" s="34"/>
      <c r="EBY217" s="34"/>
      <c r="EBZ217" s="34"/>
      <c r="ECA217" s="34"/>
      <c r="ECB217" s="34"/>
      <c r="ECC217" s="34"/>
      <c r="ECD217" s="34"/>
      <c r="ECE217" s="34"/>
      <c r="ECF217" s="34"/>
      <c r="ECG217" s="34"/>
      <c r="ECH217" s="34"/>
      <c r="ECI217" s="34"/>
      <c r="ECJ217" s="34"/>
      <c r="ECK217" s="34"/>
      <c r="ECL217" s="34"/>
      <c r="ECM217" s="34"/>
      <c r="ECN217" s="34"/>
      <c r="ECO217" s="34"/>
      <c r="ECP217" s="34"/>
      <c r="ECQ217" s="34"/>
      <c r="ECR217" s="34"/>
      <c r="ECS217" s="34"/>
      <c r="ECT217" s="34"/>
      <c r="ECU217" s="34"/>
      <c r="ECV217" s="34"/>
      <c r="ECW217" s="34"/>
      <c r="ECX217" s="34"/>
      <c r="ECY217" s="34"/>
      <c r="ECZ217" s="34"/>
      <c r="EDA217" s="34"/>
      <c r="EDB217" s="34"/>
      <c r="EDC217" s="34"/>
      <c r="EDD217" s="34"/>
      <c r="EDE217" s="34"/>
      <c r="EDF217" s="34"/>
      <c r="EDG217" s="34"/>
      <c r="EDH217" s="34"/>
      <c r="EDI217" s="34"/>
      <c r="EDJ217" s="34"/>
      <c r="EDK217" s="34"/>
      <c r="EDL217" s="34"/>
      <c r="EDM217" s="34"/>
      <c r="EDN217" s="34"/>
      <c r="EDO217" s="34"/>
      <c r="EDP217" s="34"/>
      <c r="EDQ217" s="34"/>
      <c r="EDR217" s="34"/>
      <c r="EDS217" s="34"/>
      <c r="EDT217" s="34"/>
      <c r="EDU217" s="34"/>
      <c r="EDV217" s="34"/>
      <c r="EDW217" s="34"/>
      <c r="EDX217" s="34"/>
      <c r="EDY217" s="34"/>
      <c r="EDZ217" s="34"/>
      <c r="EEA217" s="34"/>
      <c r="EEB217" s="34"/>
      <c r="EEC217" s="34"/>
      <c r="EED217" s="34"/>
      <c r="EEE217" s="34"/>
      <c r="EEF217" s="34"/>
      <c r="EEG217" s="34"/>
      <c r="EEH217" s="34"/>
      <c r="EEI217" s="34"/>
      <c r="EEJ217" s="34"/>
      <c r="EEK217" s="34"/>
      <c r="EEL217" s="34"/>
      <c r="EEM217" s="34"/>
      <c r="EEN217" s="34"/>
      <c r="EEO217" s="34"/>
      <c r="EEP217" s="34"/>
      <c r="EEQ217" s="34"/>
      <c r="EER217" s="34"/>
      <c r="EES217" s="34"/>
      <c r="EET217" s="34"/>
      <c r="EEU217" s="34"/>
      <c r="EEV217" s="34"/>
      <c r="EEW217" s="34"/>
      <c r="EEX217" s="34"/>
      <c r="EEY217" s="34"/>
      <c r="EEZ217" s="34"/>
      <c r="EFA217" s="34"/>
      <c r="EFB217" s="34"/>
      <c r="EFC217" s="34"/>
      <c r="EFD217" s="34"/>
      <c r="EFE217" s="34"/>
      <c r="EFF217" s="34"/>
      <c r="EFG217" s="34"/>
      <c r="EFH217" s="34"/>
      <c r="EFI217" s="34"/>
      <c r="EFJ217" s="34"/>
      <c r="EFK217" s="34"/>
      <c r="EFL217" s="34"/>
      <c r="EFM217" s="34"/>
      <c r="EFN217" s="34"/>
      <c r="EFO217" s="34"/>
      <c r="EFP217" s="34"/>
      <c r="EFQ217" s="34"/>
      <c r="EFR217" s="34"/>
      <c r="EFS217" s="34"/>
      <c r="EFT217" s="34"/>
      <c r="EFU217" s="34"/>
      <c r="EFV217" s="34"/>
      <c r="EFW217" s="34"/>
      <c r="EFX217" s="34"/>
      <c r="EFY217" s="34"/>
      <c r="EFZ217" s="34"/>
      <c r="EGA217" s="34"/>
      <c r="EGB217" s="34"/>
      <c r="EGC217" s="34"/>
      <c r="EGD217" s="34"/>
      <c r="EGE217" s="34"/>
      <c r="EGF217" s="34"/>
      <c r="EGG217" s="34"/>
      <c r="EGH217" s="34"/>
      <c r="EGI217" s="34"/>
      <c r="EGJ217" s="34"/>
      <c r="EGK217" s="34"/>
      <c r="EGL217" s="34"/>
      <c r="EGM217" s="34"/>
      <c r="EGN217" s="34"/>
      <c r="EGO217" s="34"/>
      <c r="EGP217" s="34"/>
      <c r="EGQ217" s="34"/>
      <c r="EGR217" s="34"/>
      <c r="EGS217" s="34"/>
      <c r="EGT217" s="34"/>
      <c r="EGU217" s="34"/>
      <c r="EGV217" s="34"/>
      <c r="EGW217" s="34"/>
      <c r="EGX217" s="34"/>
      <c r="EGY217" s="34"/>
      <c r="EGZ217" s="34"/>
      <c r="EHA217" s="34"/>
      <c r="EHB217" s="34"/>
      <c r="EHC217" s="34"/>
      <c r="EHD217" s="34"/>
      <c r="EHE217" s="34"/>
      <c r="EHF217" s="34"/>
      <c r="EHG217" s="34"/>
      <c r="EHH217" s="34"/>
      <c r="EHI217" s="34"/>
      <c r="EHJ217" s="34"/>
      <c r="EHK217" s="34"/>
      <c r="EHL217" s="34"/>
      <c r="EHM217" s="34"/>
      <c r="EHN217" s="34"/>
      <c r="EHO217" s="34"/>
      <c r="EHP217" s="34"/>
      <c r="EHQ217" s="34"/>
      <c r="EHR217" s="34"/>
      <c r="EHS217" s="34"/>
      <c r="EHT217" s="34"/>
      <c r="EHU217" s="34"/>
      <c r="EHV217" s="34"/>
      <c r="EHW217" s="34"/>
      <c r="EHX217" s="34"/>
      <c r="EHY217" s="34"/>
      <c r="EHZ217" s="34"/>
      <c r="EIA217" s="34"/>
      <c r="EIB217" s="34"/>
      <c r="EIC217" s="34"/>
      <c r="EID217" s="34"/>
      <c r="EIE217" s="34"/>
      <c r="EIF217" s="34"/>
      <c r="EIG217" s="34"/>
      <c r="EIH217" s="34"/>
      <c r="EII217" s="34"/>
      <c r="EIJ217" s="34"/>
      <c r="EIK217" s="34"/>
      <c r="EIL217" s="34"/>
      <c r="EIM217" s="34"/>
      <c r="EIN217" s="34"/>
      <c r="EIO217" s="34"/>
      <c r="EIP217" s="34"/>
      <c r="EIQ217" s="34"/>
      <c r="EIR217" s="34"/>
      <c r="EIS217" s="34"/>
      <c r="EIT217" s="34"/>
      <c r="EIU217" s="34"/>
      <c r="EIV217" s="34"/>
      <c r="EIW217" s="34"/>
      <c r="EIX217" s="34"/>
      <c r="EIY217" s="34"/>
      <c r="EIZ217" s="34"/>
      <c r="EJA217" s="34"/>
      <c r="EJB217" s="34"/>
      <c r="EJC217" s="34"/>
      <c r="EJD217" s="34"/>
      <c r="EJE217" s="34"/>
      <c r="EJF217" s="34"/>
      <c r="EJG217" s="34"/>
      <c r="EJH217" s="34"/>
      <c r="EJI217" s="34"/>
      <c r="EJJ217" s="34"/>
      <c r="EJK217" s="34"/>
      <c r="EJL217" s="34"/>
      <c r="EJM217" s="34"/>
      <c r="EJN217" s="34"/>
      <c r="EJO217" s="34"/>
      <c r="EJP217" s="34"/>
      <c r="EJQ217" s="34"/>
      <c r="EJR217" s="34"/>
      <c r="EJS217" s="34"/>
      <c r="EJT217" s="34"/>
      <c r="EJU217" s="34"/>
      <c r="EJV217" s="34"/>
      <c r="EJW217" s="34"/>
      <c r="EJX217" s="34"/>
      <c r="EJY217" s="34"/>
      <c r="EJZ217" s="34"/>
      <c r="EKA217" s="34"/>
      <c r="EKB217" s="34"/>
      <c r="EKC217" s="34"/>
      <c r="EKD217" s="34"/>
      <c r="EKE217" s="34"/>
      <c r="EKF217" s="34"/>
      <c r="EKG217" s="34"/>
      <c r="EKH217" s="34"/>
      <c r="EKI217" s="34"/>
      <c r="EKJ217" s="34"/>
      <c r="EKK217" s="34"/>
      <c r="EKL217" s="34"/>
      <c r="EKM217" s="34"/>
      <c r="EKN217" s="34"/>
      <c r="EKO217" s="34"/>
      <c r="EKP217" s="34"/>
      <c r="EKQ217" s="34"/>
      <c r="EKR217" s="34"/>
      <c r="EKS217" s="34"/>
      <c r="EKT217" s="34"/>
      <c r="EKU217" s="34"/>
      <c r="EKV217" s="34"/>
      <c r="EKW217" s="34"/>
      <c r="EKX217" s="34"/>
      <c r="EKY217" s="34"/>
      <c r="EKZ217" s="34"/>
      <c r="ELA217" s="34"/>
      <c r="ELB217" s="34"/>
      <c r="ELC217" s="34"/>
      <c r="ELD217" s="34"/>
      <c r="ELE217" s="34"/>
      <c r="ELF217" s="34"/>
      <c r="ELG217" s="34"/>
      <c r="ELH217" s="34"/>
      <c r="ELI217" s="34"/>
      <c r="ELJ217" s="34"/>
      <c r="ELK217" s="34"/>
      <c r="ELL217" s="34"/>
      <c r="ELM217" s="34"/>
      <c r="ELN217" s="34"/>
      <c r="ELO217" s="34"/>
      <c r="ELP217" s="34"/>
      <c r="ELQ217" s="34"/>
      <c r="ELR217" s="34"/>
      <c r="ELS217" s="34"/>
      <c r="ELT217" s="34"/>
      <c r="ELU217" s="34"/>
      <c r="ELV217" s="34"/>
      <c r="ELW217" s="34"/>
      <c r="ELX217" s="34"/>
      <c r="ELY217" s="34"/>
      <c r="ELZ217" s="34"/>
      <c r="EMA217" s="34"/>
      <c r="EMB217" s="34"/>
      <c r="EMC217" s="34"/>
      <c r="EMD217" s="34"/>
      <c r="EME217" s="34"/>
      <c r="EMF217" s="34"/>
      <c r="EMG217" s="34"/>
      <c r="EMH217" s="34"/>
      <c r="EMI217" s="34"/>
      <c r="EMJ217" s="34"/>
      <c r="EMK217" s="34"/>
      <c r="EML217" s="34"/>
      <c r="EMM217" s="34"/>
      <c r="EMN217" s="34"/>
      <c r="EMO217" s="34"/>
      <c r="EMP217" s="34"/>
      <c r="EMQ217" s="34"/>
      <c r="EMR217" s="34"/>
      <c r="EMS217" s="34"/>
      <c r="EMT217" s="34"/>
      <c r="EMU217" s="34"/>
      <c r="EMV217" s="34"/>
      <c r="EMW217" s="34"/>
      <c r="EMX217" s="34"/>
      <c r="EMY217" s="34"/>
      <c r="EMZ217" s="34"/>
      <c r="ENA217" s="34"/>
      <c r="ENB217" s="34"/>
      <c r="ENC217" s="34"/>
      <c r="END217" s="34"/>
      <c r="ENE217" s="34"/>
      <c r="ENF217" s="34"/>
      <c r="ENG217" s="34"/>
      <c r="ENH217" s="34"/>
      <c r="ENI217" s="34"/>
      <c r="ENJ217" s="34"/>
      <c r="ENK217" s="34"/>
      <c r="ENL217" s="34"/>
      <c r="ENM217" s="34"/>
      <c r="ENN217" s="34"/>
      <c r="ENO217" s="34"/>
      <c r="ENP217" s="34"/>
      <c r="ENQ217" s="34"/>
      <c r="ENR217" s="34"/>
      <c r="ENS217" s="34"/>
      <c r="ENT217" s="34"/>
      <c r="ENU217" s="34"/>
      <c r="ENV217" s="34"/>
      <c r="ENW217" s="34"/>
      <c r="ENX217" s="34"/>
      <c r="ENY217" s="34"/>
      <c r="ENZ217" s="34"/>
      <c r="EOA217" s="34"/>
      <c r="EOB217" s="34"/>
      <c r="EOC217" s="34"/>
      <c r="EOD217" s="34"/>
      <c r="EOE217" s="34"/>
      <c r="EOF217" s="34"/>
      <c r="EOG217" s="34"/>
      <c r="EOH217" s="34"/>
      <c r="EOI217" s="34"/>
      <c r="EOJ217" s="34"/>
      <c r="EOK217" s="34"/>
      <c r="EOL217" s="34"/>
      <c r="EOM217" s="34"/>
      <c r="EON217" s="34"/>
      <c r="EOO217" s="34"/>
      <c r="EOP217" s="34"/>
      <c r="EOQ217" s="34"/>
      <c r="EOR217" s="34"/>
      <c r="EOS217" s="34"/>
      <c r="EOT217" s="34"/>
      <c r="EOU217" s="34"/>
      <c r="EOV217" s="34"/>
      <c r="EOW217" s="34"/>
      <c r="EOX217" s="34"/>
      <c r="EOY217" s="34"/>
      <c r="EOZ217" s="34"/>
      <c r="EPA217" s="34"/>
      <c r="EPB217" s="34"/>
      <c r="EPC217" s="34"/>
      <c r="EPD217" s="34"/>
      <c r="EPE217" s="34"/>
      <c r="EPF217" s="34"/>
      <c r="EPG217" s="34"/>
      <c r="EPH217" s="34"/>
      <c r="EPI217" s="34"/>
      <c r="EPJ217" s="34"/>
      <c r="EPK217" s="34"/>
      <c r="EPL217" s="34"/>
      <c r="EPM217" s="34"/>
      <c r="EPN217" s="34"/>
      <c r="EPO217" s="34"/>
      <c r="EPP217" s="34"/>
      <c r="EPQ217" s="34"/>
      <c r="EPR217" s="34"/>
      <c r="EPS217" s="34"/>
      <c r="EPT217" s="34"/>
      <c r="EPU217" s="34"/>
      <c r="EPV217" s="34"/>
      <c r="EPW217" s="34"/>
      <c r="EPX217" s="34"/>
      <c r="EPY217" s="34"/>
      <c r="EPZ217" s="34"/>
      <c r="EQA217" s="34"/>
      <c r="EQB217" s="34"/>
      <c r="EQC217" s="34"/>
      <c r="EQD217" s="34"/>
      <c r="EQE217" s="34"/>
      <c r="EQF217" s="34"/>
      <c r="EQG217" s="34"/>
      <c r="EQH217" s="34"/>
      <c r="EQI217" s="34"/>
      <c r="EQJ217" s="34"/>
      <c r="EQK217" s="34"/>
      <c r="EQL217" s="34"/>
      <c r="EQM217" s="34"/>
      <c r="EQN217" s="34"/>
      <c r="EQO217" s="34"/>
      <c r="EQP217" s="34"/>
      <c r="EQQ217" s="34"/>
      <c r="EQR217" s="34"/>
      <c r="EQS217" s="34"/>
      <c r="EQT217" s="34"/>
      <c r="EQU217" s="34"/>
      <c r="EQV217" s="34"/>
      <c r="EQW217" s="34"/>
      <c r="EQX217" s="34"/>
      <c r="EQY217" s="34"/>
      <c r="EQZ217" s="34"/>
      <c r="ERA217" s="34"/>
      <c r="ERB217" s="34"/>
      <c r="ERC217" s="34"/>
      <c r="ERD217" s="34"/>
      <c r="ERE217" s="34"/>
      <c r="ERF217" s="34"/>
      <c r="ERG217" s="34"/>
      <c r="ERH217" s="34"/>
      <c r="ERI217" s="34"/>
      <c r="ERJ217" s="34"/>
      <c r="ERK217" s="34"/>
      <c r="ERL217" s="34"/>
      <c r="ERM217" s="34"/>
      <c r="ERN217" s="34"/>
      <c r="ERO217" s="34"/>
      <c r="ERP217" s="34"/>
      <c r="ERQ217" s="34"/>
      <c r="ERR217" s="34"/>
      <c r="ERS217" s="34"/>
      <c r="ERT217" s="34"/>
      <c r="ERU217" s="34"/>
      <c r="ERV217" s="34"/>
      <c r="ERW217" s="34"/>
      <c r="ERX217" s="34"/>
      <c r="ERY217" s="34"/>
      <c r="ERZ217" s="34"/>
      <c r="ESA217" s="34"/>
      <c r="ESB217" s="34"/>
      <c r="ESC217" s="34"/>
      <c r="ESD217" s="34"/>
      <c r="ESE217" s="34"/>
      <c r="ESF217" s="34"/>
      <c r="ESG217" s="34"/>
      <c r="ESH217" s="34"/>
      <c r="ESI217" s="34"/>
      <c r="ESJ217" s="34"/>
      <c r="ESK217" s="34"/>
      <c r="ESL217" s="34"/>
      <c r="ESM217" s="34"/>
      <c r="ESN217" s="34"/>
      <c r="ESO217" s="34"/>
      <c r="ESP217" s="34"/>
      <c r="ESQ217" s="34"/>
      <c r="ESR217" s="34"/>
      <c r="ESS217" s="34"/>
      <c r="EST217" s="34"/>
      <c r="ESU217" s="34"/>
      <c r="ESV217" s="34"/>
      <c r="ESW217" s="34"/>
      <c r="ESX217" s="34"/>
      <c r="ESY217" s="34"/>
      <c r="ESZ217" s="34"/>
      <c r="ETA217" s="34"/>
      <c r="ETB217" s="34"/>
      <c r="ETC217" s="34"/>
      <c r="ETD217" s="34"/>
      <c r="ETE217" s="34"/>
      <c r="ETF217" s="34"/>
      <c r="ETG217" s="34"/>
      <c r="ETH217" s="34"/>
      <c r="ETI217" s="34"/>
      <c r="ETJ217" s="34"/>
      <c r="ETK217" s="34"/>
      <c r="ETL217" s="34"/>
      <c r="ETM217" s="34"/>
      <c r="ETN217" s="34"/>
      <c r="ETO217" s="34"/>
      <c r="ETP217" s="34"/>
      <c r="ETQ217" s="34"/>
      <c r="ETR217" s="34"/>
      <c r="ETS217" s="34"/>
      <c r="ETT217" s="34"/>
      <c r="ETU217" s="34"/>
      <c r="ETV217" s="34"/>
      <c r="ETW217" s="34"/>
      <c r="ETX217" s="34"/>
      <c r="ETY217" s="34"/>
      <c r="ETZ217" s="34"/>
      <c r="EUA217" s="34"/>
      <c r="EUB217" s="34"/>
      <c r="EUC217" s="34"/>
      <c r="EUD217" s="34"/>
      <c r="EUE217" s="34"/>
      <c r="EUF217" s="34"/>
      <c r="EUG217" s="34"/>
      <c r="EUH217" s="34"/>
      <c r="EUI217" s="34"/>
      <c r="EUJ217" s="34"/>
      <c r="EUK217" s="34"/>
      <c r="EUL217" s="34"/>
      <c r="EUM217" s="34"/>
      <c r="EUN217" s="34"/>
      <c r="EUO217" s="34"/>
      <c r="EUP217" s="34"/>
      <c r="EUQ217" s="34"/>
      <c r="EUR217" s="34"/>
      <c r="EUS217" s="34"/>
      <c r="EUT217" s="34"/>
      <c r="EUU217" s="34"/>
      <c r="EUV217" s="34"/>
      <c r="EUW217" s="34"/>
      <c r="EUX217" s="34"/>
      <c r="EUY217" s="34"/>
      <c r="EUZ217" s="34"/>
      <c r="EVA217" s="34"/>
      <c r="EVB217" s="34"/>
      <c r="EVC217" s="34"/>
      <c r="EVD217" s="34"/>
      <c r="EVE217" s="34"/>
      <c r="EVF217" s="34"/>
      <c r="EVG217" s="34"/>
      <c r="EVH217" s="34"/>
      <c r="EVI217" s="34"/>
      <c r="EVJ217" s="34"/>
      <c r="EVK217" s="34"/>
      <c r="EVL217" s="34"/>
      <c r="EVM217" s="34"/>
      <c r="EVN217" s="34"/>
      <c r="EVO217" s="34"/>
      <c r="EVP217" s="34"/>
      <c r="EVQ217" s="34"/>
      <c r="EVR217" s="34"/>
      <c r="EVS217" s="34"/>
      <c r="EVT217" s="34"/>
      <c r="EVU217" s="34"/>
      <c r="EVV217" s="34"/>
      <c r="EVW217" s="34"/>
      <c r="EVX217" s="34"/>
      <c r="EVY217" s="34"/>
      <c r="EVZ217" s="34"/>
      <c r="EWA217" s="34"/>
      <c r="EWB217" s="34"/>
      <c r="EWC217" s="34"/>
      <c r="EWD217" s="34"/>
      <c r="EWE217" s="34"/>
      <c r="EWF217" s="34"/>
      <c r="EWG217" s="34"/>
      <c r="EWH217" s="34"/>
      <c r="EWI217" s="34"/>
      <c r="EWJ217" s="34"/>
      <c r="EWK217" s="34"/>
      <c r="EWL217" s="34"/>
      <c r="EWM217" s="34"/>
      <c r="EWN217" s="34"/>
      <c r="EWO217" s="34"/>
      <c r="EWP217" s="34"/>
      <c r="EWQ217" s="34"/>
      <c r="EWR217" s="34"/>
      <c r="EWS217" s="34"/>
      <c r="EWT217" s="34"/>
      <c r="EWU217" s="34"/>
      <c r="EWV217" s="34"/>
      <c r="EWW217" s="34"/>
      <c r="EWX217" s="34"/>
      <c r="EWY217" s="34"/>
      <c r="EWZ217" s="34"/>
      <c r="EXA217" s="34"/>
      <c r="EXB217" s="34"/>
      <c r="EXC217" s="34"/>
      <c r="EXD217" s="34"/>
      <c r="EXE217" s="34"/>
      <c r="EXF217" s="34"/>
      <c r="EXG217" s="34"/>
      <c r="EXH217" s="34"/>
      <c r="EXI217" s="34"/>
      <c r="EXJ217" s="34"/>
      <c r="EXK217" s="34"/>
      <c r="EXL217" s="34"/>
      <c r="EXM217" s="34"/>
      <c r="EXN217" s="34"/>
      <c r="EXO217" s="34"/>
      <c r="EXP217" s="34"/>
      <c r="EXQ217" s="34"/>
      <c r="EXR217" s="34"/>
      <c r="EXS217" s="34"/>
      <c r="EXT217" s="34"/>
      <c r="EXU217" s="34"/>
      <c r="EXV217" s="34"/>
      <c r="EXW217" s="34"/>
      <c r="EXX217" s="34"/>
      <c r="EXY217" s="34"/>
      <c r="EXZ217" s="34"/>
      <c r="EYA217" s="34"/>
      <c r="EYB217" s="34"/>
      <c r="EYC217" s="34"/>
      <c r="EYD217" s="34"/>
      <c r="EYE217" s="34"/>
      <c r="EYF217" s="34"/>
      <c r="EYG217" s="34"/>
      <c r="EYH217" s="34"/>
      <c r="EYI217" s="34"/>
      <c r="EYJ217" s="34"/>
      <c r="EYK217" s="34"/>
      <c r="EYL217" s="34"/>
      <c r="EYM217" s="34"/>
      <c r="EYN217" s="34"/>
      <c r="EYO217" s="34"/>
      <c r="EYP217" s="34"/>
      <c r="EYQ217" s="34"/>
      <c r="EYR217" s="34"/>
      <c r="EYS217" s="34"/>
      <c r="EYT217" s="34"/>
      <c r="EYU217" s="34"/>
      <c r="EYV217" s="34"/>
      <c r="EYW217" s="34"/>
      <c r="EYX217" s="34"/>
      <c r="EYY217" s="34"/>
      <c r="EYZ217" s="34"/>
      <c r="EZA217" s="34"/>
      <c r="EZB217" s="34"/>
      <c r="EZC217" s="34"/>
      <c r="EZD217" s="34"/>
      <c r="EZE217" s="34"/>
      <c r="EZF217" s="34"/>
      <c r="EZG217" s="34"/>
      <c r="EZH217" s="34"/>
      <c r="EZI217" s="34"/>
      <c r="EZJ217" s="34"/>
      <c r="EZK217" s="34"/>
      <c r="EZL217" s="34"/>
      <c r="EZM217" s="34"/>
      <c r="EZN217" s="34"/>
      <c r="EZO217" s="34"/>
      <c r="EZP217" s="34"/>
      <c r="EZQ217" s="34"/>
      <c r="EZR217" s="34"/>
      <c r="EZS217" s="34"/>
      <c r="EZT217" s="34"/>
      <c r="EZU217" s="34"/>
      <c r="EZV217" s="34"/>
      <c r="EZW217" s="34"/>
      <c r="EZX217" s="34"/>
      <c r="EZY217" s="34"/>
      <c r="EZZ217" s="34"/>
      <c r="FAA217" s="34"/>
      <c r="FAB217" s="34"/>
      <c r="FAC217" s="34"/>
      <c r="FAD217" s="34"/>
      <c r="FAE217" s="34"/>
      <c r="FAF217" s="34"/>
      <c r="FAG217" s="34"/>
      <c r="FAH217" s="34"/>
      <c r="FAI217" s="34"/>
      <c r="FAJ217" s="34"/>
      <c r="FAK217" s="34"/>
      <c r="FAL217" s="34"/>
      <c r="FAM217" s="34"/>
      <c r="FAN217" s="34"/>
      <c r="FAO217" s="34"/>
      <c r="FAP217" s="34"/>
      <c r="FAQ217" s="34"/>
      <c r="FAR217" s="34"/>
      <c r="FAS217" s="34"/>
      <c r="FAT217" s="34"/>
      <c r="FAU217" s="34"/>
      <c r="FAV217" s="34"/>
      <c r="FAW217" s="34"/>
      <c r="FAX217" s="34"/>
      <c r="FAY217" s="34"/>
      <c r="FAZ217" s="34"/>
      <c r="FBA217" s="34"/>
      <c r="FBB217" s="34"/>
      <c r="FBC217" s="34"/>
      <c r="FBD217" s="34"/>
      <c r="FBE217" s="34"/>
      <c r="FBF217" s="34"/>
      <c r="FBG217" s="34"/>
      <c r="FBH217" s="34"/>
      <c r="FBI217" s="34"/>
      <c r="FBJ217" s="34"/>
      <c r="FBK217" s="34"/>
      <c r="FBL217" s="34"/>
      <c r="FBM217" s="34"/>
      <c r="FBN217" s="34"/>
      <c r="FBO217" s="34"/>
      <c r="FBP217" s="34"/>
      <c r="FBQ217" s="34"/>
      <c r="FBR217" s="34"/>
      <c r="FBS217" s="34"/>
      <c r="FBT217" s="34"/>
      <c r="FBU217" s="34"/>
      <c r="FBV217" s="34"/>
      <c r="FBW217" s="34"/>
      <c r="FBX217" s="34"/>
      <c r="FBY217" s="34"/>
      <c r="FBZ217" s="34"/>
      <c r="FCA217" s="34"/>
      <c r="FCB217" s="34"/>
      <c r="FCC217" s="34"/>
      <c r="FCD217" s="34"/>
      <c r="FCE217" s="34"/>
      <c r="FCF217" s="34"/>
      <c r="FCG217" s="34"/>
      <c r="FCH217" s="34"/>
      <c r="FCI217" s="34"/>
      <c r="FCJ217" s="34"/>
      <c r="FCK217" s="34"/>
      <c r="FCL217" s="34"/>
      <c r="FCM217" s="34"/>
      <c r="FCN217" s="34"/>
      <c r="FCO217" s="34"/>
      <c r="FCP217" s="34"/>
      <c r="FCQ217" s="34"/>
      <c r="FCR217" s="34"/>
      <c r="FCS217" s="34"/>
      <c r="FCT217" s="34"/>
      <c r="FCU217" s="34"/>
      <c r="FCV217" s="34"/>
      <c r="FCW217" s="34"/>
      <c r="FCX217" s="34"/>
      <c r="FCY217" s="34"/>
      <c r="FCZ217" s="34"/>
      <c r="FDA217" s="34"/>
      <c r="FDB217" s="34"/>
      <c r="FDC217" s="34"/>
      <c r="FDD217" s="34"/>
      <c r="FDE217" s="34"/>
      <c r="FDF217" s="34"/>
      <c r="FDG217" s="34"/>
      <c r="FDH217" s="34"/>
      <c r="FDI217" s="34"/>
      <c r="FDJ217" s="34"/>
      <c r="FDK217" s="34"/>
      <c r="FDL217" s="34"/>
      <c r="FDM217" s="34"/>
      <c r="FDN217" s="34"/>
      <c r="FDO217" s="34"/>
      <c r="FDP217" s="34"/>
      <c r="FDQ217" s="34"/>
      <c r="FDR217" s="34"/>
      <c r="FDS217" s="34"/>
      <c r="FDT217" s="34"/>
      <c r="FDU217" s="34"/>
      <c r="FDV217" s="34"/>
      <c r="FDW217" s="34"/>
      <c r="FDX217" s="34"/>
      <c r="FDY217" s="34"/>
      <c r="FDZ217" s="34"/>
      <c r="FEA217" s="34"/>
      <c r="FEB217" s="34"/>
      <c r="FEC217" s="34"/>
      <c r="FED217" s="34"/>
      <c r="FEE217" s="34"/>
      <c r="FEF217" s="34"/>
      <c r="FEG217" s="34"/>
      <c r="FEH217" s="34"/>
      <c r="FEI217" s="34"/>
      <c r="FEJ217" s="34"/>
      <c r="FEK217" s="34"/>
      <c r="FEL217" s="34"/>
      <c r="FEM217" s="34"/>
      <c r="FEN217" s="34"/>
      <c r="FEO217" s="34"/>
      <c r="FEP217" s="34"/>
      <c r="FEQ217" s="34"/>
      <c r="FER217" s="34"/>
      <c r="FES217" s="34"/>
      <c r="FET217" s="34"/>
      <c r="FEU217" s="34"/>
      <c r="FEV217" s="34"/>
      <c r="FEW217" s="34"/>
      <c r="FEX217" s="34"/>
      <c r="FEY217" s="34"/>
      <c r="FEZ217" s="34"/>
      <c r="FFA217" s="34"/>
      <c r="FFB217" s="34"/>
      <c r="FFC217" s="34"/>
      <c r="FFD217" s="34"/>
      <c r="FFE217" s="34"/>
      <c r="FFF217" s="34"/>
      <c r="FFG217" s="34"/>
      <c r="FFH217" s="34"/>
      <c r="FFI217" s="34"/>
      <c r="FFJ217" s="34"/>
      <c r="FFK217" s="34"/>
      <c r="FFL217" s="34"/>
      <c r="FFM217" s="34"/>
      <c r="FFN217" s="34"/>
      <c r="FFO217" s="34"/>
      <c r="FFP217" s="34"/>
      <c r="FFQ217" s="34"/>
      <c r="FFR217" s="34"/>
      <c r="FFS217" s="34"/>
      <c r="FFT217" s="34"/>
      <c r="FFU217" s="34"/>
      <c r="FFV217" s="34"/>
      <c r="FFW217" s="34"/>
      <c r="FFX217" s="34"/>
      <c r="FFY217" s="34"/>
      <c r="FFZ217" s="34"/>
      <c r="FGA217" s="34"/>
      <c r="FGB217" s="34"/>
      <c r="FGC217" s="34"/>
      <c r="FGD217" s="34"/>
      <c r="FGE217" s="34"/>
      <c r="FGF217" s="34"/>
      <c r="FGG217" s="34"/>
      <c r="FGH217" s="34"/>
      <c r="FGI217" s="34"/>
      <c r="FGJ217" s="34"/>
      <c r="FGK217" s="34"/>
      <c r="FGL217" s="34"/>
      <c r="FGM217" s="34"/>
      <c r="FGN217" s="34"/>
      <c r="FGO217" s="34"/>
      <c r="FGP217" s="34"/>
      <c r="FGQ217" s="34"/>
      <c r="FGR217" s="34"/>
      <c r="FGS217" s="34"/>
      <c r="FGT217" s="34"/>
      <c r="FGU217" s="34"/>
      <c r="FGV217" s="34"/>
      <c r="FGW217" s="34"/>
      <c r="FGX217" s="34"/>
      <c r="FGY217" s="34"/>
      <c r="FGZ217" s="34"/>
      <c r="FHA217" s="34"/>
      <c r="FHB217" s="34"/>
      <c r="FHC217" s="34"/>
      <c r="FHD217" s="34"/>
      <c r="FHE217" s="34"/>
      <c r="FHF217" s="34"/>
      <c r="FHG217" s="34"/>
      <c r="FHH217" s="34"/>
      <c r="FHI217" s="34"/>
      <c r="FHJ217" s="34"/>
      <c r="FHK217" s="34"/>
      <c r="FHL217" s="34"/>
      <c r="FHM217" s="34"/>
      <c r="FHN217" s="34"/>
      <c r="FHO217" s="34"/>
      <c r="FHP217" s="34"/>
      <c r="FHQ217" s="34"/>
      <c r="FHR217" s="34"/>
      <c r="FHS217" s="34"/>
      <c r="FHT217" s="34"/>
      <c r="FHU217" s="34"/>
      <c r="FHV217" s="34"/>
      <c r="FHW217" s="34"/>
      <c r="FHX217" s="34"/>
      <c r="FHY217" s="34"/>
      <c r="FHZ217" s="34"/>
      <c r="FIA217" s="34"/>
      <c r="FIB217" s="34"/>
      <c r="FIC217" s="34"/>
      <c r="FID217" s="34"/>
      <c r="FIE217" s="34"/>
      <c r="FIF217" s="34"/>
      <c r="FIG217" s="34"/>
      <c r="FIH217" s="34"/>
      <c r="FII217" s="34"/>
      <c r="FIJ217" s="34"/>
      <c r="FIK217" s="34"/>
      <c r="FIL217" s="34"/>
      <c r="FIM217" s="34"/>
      <c r="FIN217" s="34"/>
      <c r="FIO217" s="34"/>
      <c r="FIP217" s="34"/>
      <c r="FIQ217" s="34"/>
      <c r="FIR217" s="34"/>
      <c r="FIS217" s="34"/>
      <c r="FIT217" s="34"/>
      <c r="FIU217" s="34"/>
      <c r="FIV217" s="34"/>
      <c r="FIW217" s="34"/>
      <c r="FIX217" s="34"/>
      <c r="FIY217" s="34"/>
      <c r="FIZ217" s="34"/>
      <c r="FJA217" s="34"/>
      <c r="FJB217" s="34"/>
      <c r="FJC217" s="34"/>
      <c r="FJD217" s="34"/>
      <c r="FJE217" s="34"/>
      <c r="FJF217" s="34"/>
      <c r="FJG217" s="34"/>
      <c r="FJH217" s="34"/>
      <c r="FJI217" s="34"/>
      <c r="FJJ217" s="34"/>
      <c r="FJK217" s="34"/>
      <c r="FJL217" s="34"/>
      <c r="FJM217" s="34"/>
      <c r="FJN217" s="34"/>
      <c r="FJO217" s="34"/>
      <c r="FJP217" s="34"/>
      <c r="FJQ217" s="34"/>
      <c r="FJR217" s="34"/>
      <c r="FJS217" s="34"/>
      <c r="FJT217" s="34"/>
      <c r="FJU217" s="34"/>
      <c r="FJV217" s="34"/>
      <c r="FJW217" s="34"/>
      <c r="FJX217" s="34"/>
      <c r="FJY217" s="34"/>
      <c r="FJZ217" s="34"/>
      <c r="FKA217" s="34"/>
      <c r="FKB217" s="34"/>
      <c r="FKC217" s="34"/>
      <c r="FKD217" s="34"/>
      <c r="FKE217" s="34"/>
      <c r="FKF217" s="34"/>
      <c r="FKG217" s="34"/>
      <c r="FKH217" s="34"/>
      <c r="FKI217" s="34"/>
      <c r="FKJ217" s="34"/>
      <c r="FKK217" s="34"/>
      <c r="FKL217" s="34"/>
      <c r="FKM217" s="34"/>
      <c r="FKN217" s="34"/>
      <c r="FKO217" s="34"/>
      <c r="FKP217" s="34"/>
      <c r="FKQ217" s="34"/>
      <c r="FKR217" s="34"/>
      <c r="FKS217" s="34"/>
      <c r="FKT217" s="34"/>
      <c r="FKU217" s="34"/>
      <c r="FKV217" s="34"/>
      <c r="FKW217" s="34"/>
      <c r="FKX217" s="34"/>
      <c r="FKY217" s="34"/>
      <c r="FKZ217" s="34"/>
      <c r="FLA217" s="34"/>
      <c r="FLB217" s="34"/>
      <c r="FLC217" s="34"/>
      <c r="FLD217" s="34"/>
      <c r="FLE217" s="34"/>
      <c r="FLF217" s="34"/>
      <c r="FLG217" s="34"/>
      <c r="FLH217" s="34"/>
      <c r="FLI217" s="34"/>
      <c r="FLJ217" s="34"/>
      <c r="FLK217" s="34"/>
      <c r="FLL217" s="34"/>
      <c r="FLM217" s="34"/>
      <c r="FLN217" s="34"/>
      <c r="FLO217" s="34"/>
      <c r="FLP217" s="34"/>
      <c r="FLQ217" s="34"/>
      <c r="FLR217" s="34"/>
      <c r="FLS217" s="34"/>
      <c r="FLT217" s="34"/>
      <c r="FLU217" s="34"/>
      <c r="FLV217" s="34"/>
      <c r="FLW217" s="34"/>
      <c r="FLX217" s="34"/>
      <c r="FLY217" s="34"/>
      <c r="FLZ217" s="34"/>
      <c r="FMA217" s="34"/>
      <c r="FMB217" s="34"/>
      <c r="FMC217" s="34"/>
      <c r="FMD217" s="34"/>
      <c r="FME217" s="34"/>
      <c r="FMF217" s="34"/>
      <c r="FMG217" s="34"/>
      <c r="FMH217" s="34"/>
      <c r="FMI217" s="34"/>
      <c r="FMJ217" s="34"/>
      <c r="FMK217" s="34"/>
      <c r="FML217" s="34"/>
      <c r="FMM217" s="34"/>
      <c r="FMN217" s="34"/>
      <c r="FMO217" s="34"/>
      <c r="FMP217" s="34"/>
      <c r="FMQ217" s="34"/>
      <c r="FMR217" s="34"/>
      <c r="FMS217" s="34"/>
      <c r="FMT217" s="34"/>
      <c r="FMU217" s="34"/>
      <c r="FMV217" s="34"/>
      <c r="FMW217" s="34"/>
      <c r="FMX217" s="34"/>
      <c r="FMY217" s="34"/>
      <c r="FMZ217" s="34"/>
      <c r="FNA217" s="34"/>
      <c r="FNB217" s="34"/>
      <c r="FNC217" s="34"/>
      <c r="FND217" s="34"/>
      <c r="FNE217" s="34"/>
      <c r="FNF217" s="34"/>
      <c r="FNG217" s="34"/>
      <c r="FNH217" s="34"/>
      <c r="FNI217" s="34"/>
      <c r="FNJ217" s="34"/>
      <c r="FNK217" s="34"/>
      <c r="FNL217" s="34"/>
      <c r="FNM217" s="34"/>
      <c r="FNN217" s="34"/>
      <c r="FNO217" s="34"/>
      <c r="FNP217" s="34"/>
      <c r="FNQ217" s="34"/>
      <c r="FNR217" s="34"/>
      <c r="FNS217" s="34"/>
      <c r="FNT217" s="34"/>
      <c r="FNU217" s="34"/>
      <c r="FNV217" s="34"/>
      <c r="FNW217" s="34"/>
      <c r="FNX217" s="34"/>
      <c r="FNY217" s="34"/>
      <c r="FNZ217" s="34"/>
      <c r="FOA217" s="34"/>
      <c r="FOB217" s="34"/>
      <c r="FOC217" s="34"/>
      <c r="FOD217" s="34"/>
      <c r="FOE217" s="34"/>
      <c r="FOF217" s="34"/>
      <c r="FOG217" s="34"/>
      <c r="FOH217" s="34"/>
      <c r="FOI217" s="34"/>
      <c r="FOJ217" s="34"/>
      <c r="FOK217" s="34"/>
      <c r="FOL217" s="34"/>
      <c r="FOM217" s="34"/>
      <c r="FON217" s="34"/>
      <c r="FOO217" s="34"/>
      <c r="FOP217" s="34"/>
      <c r="FOQ217" s="34"/>
      <c r="FOR217" s="34"/>
      <c r="FOS217" s="34"/>
      <c r="FOT217" s="34"/>
      <c r="FOU217" s="34"/>
      <c r="FOV217" s="34"/>
      <c r="FOW217" s="34"/>
      <c r="FOX217" s="34"/>
      <c r="FOY217" s="34"/>
      <c r="FOZ217" s="34"/>
      <c r="FPA217" s="34"/>
      <c r="FPB217" s="34"/>
      <c r="FPC217" s="34"/>
      <c r="FPD217" s="34"/>
      <c r="FPE217" s="34"/>
      <c r="FPF217" s="34"/>
      <c r="FPG217" s="34"/>
      <c r="FPH217" s="34"/>
      <c r="FPI217" s="34"/>
      <c r="FPJ217" s="34"/>
      <c r="FPK217" s="34"/>
      <c r="FPL217" s="34"/>
      <c r="FPM217" s="34"/>
      <c r="FPN217" s="34"/>
      <c r="FPO217" s="34"/>
      <c r="FPP217" s="34"/>
      <c r="FPQ217" s="34"/>
      <c r="FPR217" s="34"/>
      <c r="FPS217" s="34"/>
      <c r="FPT217" s="34"/>
      <c r="FPU217" s="34"/>
      <c r="FPV217" s="34"/>
      <c r="FPW217" s="34"/>
      <c r="FPX217" s="34"/>
      <c r="FPY217" s="34"/>
      <c r="FPZ217" s="34"/>
      <c r="FQA217" s="34"/>
      <c r="FQB217" s="34"/>
      <c r="FQC217" s="34"/>
      <c r="FQD217" s="34"/>
      <c r="FQE217" s="34"/>
      <c r="FQF217" s="34"/>
      <c r="FQG217" s="34"/>
      <c r="FQH217" s="34"/>
      <c r="FQI217" s="34"/>
      <c r="FQJ217" s="34"/>
      <c r="FQK217" s="34"/>
      <c r="FQL217" s="34"/>
      <c r="FQM217" s="34"/>
      <c r="FQN217" s="34"/>
      <c r="FQO217" s="34"/>
      <c r="FQP217" s="34"/>
      <c r="FQQ217" s="34"/>
      <c r="FQR217" s="34"/>
      <c r="FQS217" s="34"/>
      <c r="FQT217" s="34"/>
      <c r="FQU217" s="34"/>
      <c r="FQV217" s="34"/>
      <c r="FQW217" s="34"/>
      <c r="FQX217" s="34"/>
      <c r="FQY217" s="34"/>
      <c r="FQZ217" s="34"/>
      <c r="FRA217" s="34"/>
      <c r="FRB217" s="34"/>
      <c r="FRC217" s="34"/>
      <c r="FRD217" s="34"/>
      <c r="FRE217" s="34"/>
      <c r="FRF217" s="34"/>
      <c r="FRG217" s="34"/>
      <c r="FRH217" s="34"/>
      <c r="FRI217" s="34"/>
      <c r="FRJ217" s="34"/>
      <c r="FRK217" s="34"/>
      <c r="FRL217" s="34"/>
      <c r="FRM217" s="34"/>
      <c r="FRN217" s="34"/>
      <c r="FRO217" s="34"/>
      <c r="FRP217" s="34"/>
      <c r="FRQ217" s="34"/>
      <c r="FRR217" s="34"/>
      <c r="FRS217" s="34"/>
      <c r="FRT217" s="34"/>
      <c r="FRU217" s="34"/>
      <c r="FRV217" s="34"/>
      <c r="FRW217" s="34"/>
      <c r="FRX217" s="34"/>
      <c r="FRY217" s="34"/>
      <c r="FRZ217" s="34"/>
      <c r="FSA217" s="34"/>
      <c r="FSB217" s="34"/>
      <c r="FSC217" s="34"/>
      <c r="FSD217" s="34"/>
      <c r="FSE217" s="34"/>
      <c r="FSF217" s="34"/>
      <c r="FSG217" s="34"/>
      <c r="FSH217" s="34"/>
      <c r="FSI217" s="34"/>
      <c r="FSJ217" s="34"/>
      <c r="FSK217" s="34"/>
      <c r="FSL217" s="34"/>
      <c r="FSM217" s="34"/>
      <c r="FSN217" s="34"/>
      <c r="FSO217" s="34"/>
      <c r="FSP217" s="34"/>
      <c r="FSQ217" s="34"/>
      <c r="FSR217" s="34"/>
      <c r="FSS217" s="34"/>
      <c r="FST217" s="34"/>
      <c r="FSU217" s="34"/>
      <c r="FSV217" s="34"/>
      <c r="FSW217" s="34"/>
      <c r="FSX217" s="34"/>
      <c r="FSY217" s="34"/>
      <c r="FSZ217" s="34"/>
      <c r="FTA217" s="34"/>
      <c r="FTB217" s="34"/>
      <c r="FTC217" s="34"/>
      <c r="FTD217" s="34"/>
      <c r="FTE217" s="34"/>
      <c r="FTF217" s="34"/>
      <c r="FTG217" s="34"/>
      <c r="FTH217" s="34"/>
      <c r="FTI217" s="34"/>
      <c r="FTJ217" s="34"/>
      <c r="FTK217" s="34"/>
      <c r="FTL217" s="34"/>
      <c r="FTM217" s="34"/>
      <c r="FTN217" s="34"/>
      <c r="FTO217" s="34"/>
      <c r="FTP217" s="34"/>
      <c r="FTQ217" s="34"/>
      <c r="FTR217" s="34"/>
      <c r="FTS217" s="34"/>
      <c r="FTT217" s="34"/>
      <c r="FTU217" s="34"/>
      <c r="FTV217" s="34"/>
      <c r="FTW217" s="34"/>
      <c r="FTX217" s="34"/>
      <c r="FTY217" s="34"/>
      <c r="FTZ217" s="34"/>
      <c r="FUA217" s="34"/>
      <c r="FUB217" s="34"/>
      <c r="FUC217" s="34"/>
      <c r="FUD217" s="34"/>
      <c r="FUE217" s="34"/>
      <c r="FUF217" s="34"/>
      <c r="FUG217" s="34"/>
      <c r="FUH217" s="34"/>
      <c r="FUI217" s="34"/>
      <c r="FUJ217" s="34"/>
      <c r="FUK217" s="34"/>
      <c r="FUL217" s="34"/>
      <c r="FUM217" s="34"/>
      <c r="FUN217" s="34"/>
      <c r="FUO217" s="34"/>
      <c r="FUP217" s="34"/>
      <c r="FUQ217" s="34"/>
      <c r="FUR217" s="34"/>
      <c r="FUS217" s="34"/>
      <c r="FUT217" s="34"/>
      <c r="FUU217" s="34"/>
      <c r="FUV217" s="34"/>
      <c r="FUW217" s="34"/>
      <c r="FUX217" s="34"/>
      <c r="FUY217" s="34"/>
      <c r="FUZ217" s="34"/>
      <c r="FVA217" s="34"/>
      <c r="FVB217" s="34"/>
      <c r="FVC217" s="34"/>
      <c r="FVD217" s="34"/>
      <c r="FVE217" s="34"/>
      <c r="FVF217" s="34"/>
      <c r="FVG217" s="34"/>
      <c r="FVH217" s="34"/>
      <c r="FVI217" s="34"/>
      <c r="FVJ217" s="34"/>
      <c r="FVK217" s="34"/>
      <c r="FVL217" s="34"/>
      <c r="FVM217" s="34"/>
      <c r="FVN217" s="34"/>
      <c r="FVO217" s="34"/>
      <c r="FVP217" s="34"/>
      <c r="FVQ217" s="34"/>
      <c r="FVR217" s="34"/>
      <c r="FVS217" s="34"/>
      <c r="FVT217" s="34"/>
      <c r="FVU217" s="34"/>
      <c r="FVV217" s="34"/>
      <c r="FVW217" s="34"/>
      <c r="FVX217" s="34"/>
      <c r="FVY217" s="34"/>
      <c r="FVZ217" s="34"/>
      <c r="FWA217" s="34"/>
      <c r="FWB217" s="34"/>
      <c r="FWC217" s="34"/>
      <c r="FWD217" s="34"/>
      <c r="FWE217" s="34"/>
      <c r="FWF217" s="34"/>
      <c r="FWG217" s="34"/>
      <c r="FWH217" s="34"/>
      <c r="FWI217" s="34"/>
      <c r="FWJ217" s="34"/>
      <c r="FWK217" s="34"/>
      <c r="FWL217" s="34"/>
      <c r="FWM217" s="34"/>
      <c r="FWN217" s="34"/>
      <c r="FWO217" s="34"/>
      <c r="FWP217" s="34"/>
      <c r="FWQ217" s="34"/>
      <c r="FWR217" s="34"/>
      <c r="FWS217" s="34"/>
      <c r="FWT217" s="34"/>
      <c r="FWU217" s="34"/>
      <c r="FWV217" s="34"/>
      <c r="FWW217" s="34"/>
      <c r="FWX217" s="34"/>
      <c r="FWY217" s="34"/>
      <c r="FWZ217" s="34"/>
      <c r="FXA217" s="34"/>
      <c r="FXB217" s="34"/>
      <c r="FXC217" s="34"/>
      <c r="FXD217" s="34"/>
      <c r="FXE217" s="34"/>
      <c r="FXF217" s="34"/>
      <c r="FXG217" s="34"/>
      <c r="FXH217" s="34"/>
      <c r="FXI217" s="34"/>
      <c r="FXJ217" s="34"/>
      <c r="FXK217" s="34"/>
      <c r="FXL217" s="34"/>
      <c r="FXM217" s="34"/>
      <c r="FXN217" s="34"/>
      <c r="FXO217" s="34"/>
      <c r="FXP217" s="34"/>
      <c r="FXQ217" s="34"/>
      <c r="FXR217" s="34"/>
      <c r="FXS217" s="34"/>
      <c r="FXT217" s="34"/>
      <c r="FXU217" s="34"/>
      <c r="FXV217" s="34"/>
      <c r="FXW217" s="34"/>
      <c r="FXX217" s="34"/>
      <c r="FXY217" s="34"/>
      <c r="FXZ217" s="34"/>
      <c r="FYA217" s="34"/>
      <c r="FYB217" s="34"/>
      <c r="FYC217" s="34"/>
      <c r="FYD217" s="34"/>
      <c r="FYE217" s="34"/>
      <c r="FYF217" s="34"/>
      <c r="FYG217" s="34"/>
      <c r="FYH217" s="34"/>
      <c r="FYI217" s="34"/>
      <c r="FYJ217" s="34"/>
      <c r="FYK217" s="34"/>
      <c r="FYL217" s="34"/>
      <c r="FYM217" s="34"/>
      <c r="FYN217" s="34"/>
      <c r="FYO217" s="34"/>
      <c r="FYP217" s="34"/>
      <c r="FYQ217" s="34"/>
      <c r="FYR217" s="34"/>
      <c r="FYS217" s="34"/>
      <c r="FYT217" s="34"/>
      <c r="FYU217" s="34"/>
      <c r="FYV217" s="34"/>
      <c r="FYW217" s="34"/>
      <c r="FYX217" s="34"/>
      <c r="FYY217" s="34"/>
      <c r="FYZ217" s="34"/>
      <c r="FZA217" s="34"/>
      <c r="FZB217" s="34"/>
      <c r="FZC217" s="34"/>
      <c r="FZD217" s="34"/>
      <c r="FZE217" s="34"/>
      <c r="FZF217" s="34"/>
      <c r="FZG217" s="34"/>
      <c r="FZH217" s="34"/>
      <c r="FZI217" s="34"/>
      <c r="FZJ217" s="34"/>
      <c r="FZK217" s="34"/>
      <c r="FZL217" s="34"/>
      <c r="FZM217" s="34"/>
      <c r="FZN217" s="34"/>
      <c r="FZO217" s="34"/>
      <c r="FZP217" s="34"/>
      <c r="FZQ217" s="34"/>
      <c r="FZR217" s="34"/>
      <c r="FZS217" s="34"/>
      <c r="FZT217" s="34"/>
      <c r="FZU217" s="34"/>
      <c r="FZV217" s="34"/>
      <c r="FZW217" s="34"/>
      <c r="FZX217" s="34"/>
      <c r="FZY217" s="34"/>
      <c r="FZZ217" s="34"/>
      <c r="GAA217" s="34"/>
      <c r="GAB217" s="34"/>
      <c r="GAC217" s="34"/>
      <c r="GAD217" s="34"/>
      <c r="GAE217" s="34"/>
      <c r="GAF217" s="34"/>
      <c r="GAG217" s="34"/>
      <c r="GAH217" s="34"/>
      <c r="GAI217" s="34"/>
      <c r="GAJ217" s="34"/>
      <c r="GAK217" s="34"/>
      <c r="GAL217" s="34"/>
      <c r="GAM217" s="34"/>
      <c r="GAN217" s="34"/>
      <c r="GAO217" s="34"/>
      <c r="GAP217" s="34"/>
      <c r="GAQ217" s="34"/>
      <c r="GAR217" s="34"/>
      <c r="GAS217" s="34"/>
      <c r="GAT217" s="34"/>
      <c r="GAU217" s="34"/>
      <c r="GAV217" s="34"/>
      <c r="GAW217" s="34"/>
      <c r="GAX217" s="34"/>
      <c r="GAY217" s="34"/>
      <c r="GAZ217" s="34"/>
      <c r="GBA217" s="34"/>
      <c r="GBB217" s="34"/>
      <c r="GBC217" s="34"/>
      <c r="GBD217" s="34"/>
      <c r="GBE217" s="34"/>
      <c r="GBF217" s="34"/>
      <c r="GBG217" s="34"/>
      <c r="GBH217" s="34"/>
      <c r="GBI217" s="34"/>
      <c r="GBJ217" s="34"/>
      <c r="GBK217" s="34"/>
      <c r="GBL217" s="34"/>
      <c r="GBM217" s="34"/>
      <c r="GBN217" s="34"/>
      <c r="GBO217" s="34"/>
      <c r="GBP217" s="34"/>
      <c r="GBQ217" s="34"/>
      <c r="GBR217" s="34"/>
      <c r="GBS217" s="34"/>
      <c r="GBT217" s="34"/>
      <c r="GBU217" s="34"/>
      <c r="GBV217" s="34"/>
      <c r="GBW217" s="34"/>
      <c r="GBX217" s="34"/>
      <c r="GBY217" s="34"/>
      <c r="GBZ217" s="34"/>
      <c r="GCA217" s="34"/>
      <c r="GCB217" s="34"/>
      <c r="GCC217" s="34"/>
      <c r="GCD217" s="34"/>
      <c r="GCE217" s="34"/>
      <c r="GCF217" s="34"/>
      <c r="GCG217" s="34"/>
      <c r="GCH217" s="34"/>
      <c r="GCI217" s="34"/>
      <c r="GCJ217" s="34"/>
      <c r="GCK217" s="34"/>
      <c r="GCL217" s="34"/>
      <c r="GCM217" s="34"/>
      <c r="GCN217" s="34"/>
      <c r="GCO217" s="34"/>
      <c r="GCP217" s="34"/>
      <c r="GCQ217" s="34"/>
      <c r="GCR217" s="34"/>
      <c r="GCS217" s="34"/>
      <c r="GCT217" s="34"/>
      <c r="GCU217" s="34"/>
      <c r="GCV217" s="34"/>
      <c r="GCW217" s="34"/>
      <c r="GCX217" s="34"/>
      <c r="GCY217" s="34"/>
      <c r="GCZ217" s="34"/>
      <c r="GDA217" s="34"/>
      <c r="GDB217" s="34"/>
      <c r="GDC217" s="34"/>
      <c r="GDD217" s="34"/>
      <c r="GDE217" s="34"/>
      <c r="GDF217" s="34"/>
      <c r="GDG217" s="34"/>
      <c r="GDH217" s="34"/>
      <c r="GDI217" s="34"/>
      <c r="GDJ217" s="34"/>
      <c r="GDK217" s="34"/>
      <c r="GDL217" s="34"/>
      <c r="GDM217" s="34"/>
      <c r="GDN217" s="34"/>
      <c r="GDO217" s="34"/>
      <c r="GDP217" s="34"/>
      <c r="GDQ217" s="34"/>
      <c r="GDR217" s="34"/>
      <c r="GDS217" s="34"/>
      <c r="GDT217" s="34"/>
      <c r="GDU217" s="34"/>
      <c r="GDV217" s="34"/>
      <c r="GDW217" s="34"/>
      <c r="GDX217" s="34"/>
      <c r="GDY217" s="34"/>
      <c r="GDZ217" s="34"/>
      <c r="GEA217" s="34"/>
      <c r="GEB217" s="34"/>
      <c r="GEC217" s="34"/>
      <c r="GED217" s="34"/>
      <c r="GEE217" s="34"/>
      <c r="GEF217" s="34"/>
      <c r="GEG217" s="34"/>
      <c r="GEH217" s="34"/>
      <c r="GEI217" s="34"/>
      <c r="GEJ217" s="34"/>
      <c r="GEK217" s="34"/>
      <c r="GEL217" s="34"/>
      <c r="GEM217" s="34"/>
      <c r="GEN217" s="34"/>
      <c r="GEO217" s="34"/>
      <c r="GEP217" s="34"/>
      <c r="GEQ217" s="34"/>
      <c r="GER217" s="34"/>
      <c r="GES217" s="34"/>
      <c r="GET217" s="34"/>
      <c r="GEU217" s="34"/>
      <c r="GEV217" s="34"/>
      <c r="GEW217" s="34"/>
      <c r="GEX217" s="34"/>
      <c r="GEY217" s="34"/>
      <c r="GEZ217" s="34"/>
      <c r="GFA217" s="34"/>
      <c r="GFB217" s="34"/>
      <c r="GFC217" s="34"/>
      <c r="GFD217" s="34"/>
      <c r="GFE217" s="34"/>
      <c r="GFF217" s="34"/>
      <c r="GFG217" s="34"/>
      <c r="GFH217" s="34"/>
      <c r="GFI217" s="34"/>
      <c r="GFJ217" s="34"/>
      <c r="GFK217" s="34"/>
      <c r="GFL217" s="34"/>
      <c r="GFM217" s="34"/>
      <c r="GFN217" s="34"/>
      <c r="GFO217" s="34"/>
      <c r="GFP217" s="34"/>
      <c r="GFQ217" s="34"/>
      <c r="GFR217" s="34"/>
      <c r="GFS217" s="34"/>
      <c r="GFT217" s="34"/>
      <c r="GFU217" s="34"/>
      <c r="GFV217" s="34"/>
      <c r="GFW217" s="34"/>
      <c r="GFX217" s="34"/>
      <c r="GFY217" s="34"/>
      <c r="GFZ217" s="34"/>
      <c r="GGA217" s="34"/>
      <c r="GGB217" s="34"/>
      <c r="GGC217" s="34"/>
      <c r="GGD217" s="34"/>
      <c r="GGE217" s="34"/>
      <c r="GGF217" s="34"/>
      <c r="GGG217" s="34"/>
      <c r="GGH217" s="34"/>
      <c r="GGI217" s="34"/>
      <c r="GGJ217" s="34"/>
      <c r="GGK217" s="34"/>
      <c r="GGL217" s="34"/>
      <c r="GGM217" s="34"/>
      <c r="GGN217" s="34"/>
      <c r="GGO217" s="34"/>
      <c r="GGP217" s="34"/>
      <c r="GGQ217" s="34"/>
      <c r="GGR217" s="34"/>
      <c r="GGS217" s="34"/>
      <c r="GGT217" s="34"/>
      <c r="GGU217" s="34"/>
      <c r="GGV217" s="34"/>
      <c r="GGW217" s="34"/>
      <c r="GGX217" s="34"/>
      <c r="GGY217" s="34"/>
      <c r="GGZ217" s="34"/>
      <c r="GHA217" s="34"/>
      <c r="GHB217" s="34"/>
      <c r="GHC217" s="34"/>
      <c r="GHD217" s="34"/>
      <c r="GHE217" s="34"/>
      <c r="GHF217" s="34"/>
      <c r="GHG217" s="34"/>
      <c r="GHH217" s="34"/>
      <c r="GHI217" s="34"/>
      <c r="GHJ217" s="34"/>
      <c r="GHK217" s="34"/>
      <c r="GHL217" s="34"/>
      <c r="GHM217" s="34"/>
      <c r="GHN217" s="34"/>
      <c r="GHO217" s="34"/>
      <c r="GHP217" s="34"/>
      <c r="GHQ217" s="34"/>
      <c r="GHR217" s="34"/>
      <c r="GHS217" s="34"/>
      <c r="GHT217" s="34"/>
      <c r="GHU217" s="34"/>
      <c r="GHV217" s="34"/>
      <c r="GHW217" s="34"/>
      <c r="GHX217" s="34"/>
      <c r="GHY217" s="34"/>
      <c r="GHZ217" s="34"/>
      <c r="GIA217" s="34"/>
      <c r="GIB217" s="34"/>
      <c r="GIC217" s="34"/>
      <c r="GID217" s="34"/>
      <c r="GIE217" s="34"/>
      <c r="GIF217" s="34"/>
      <c r="GIG217" s="34"/>
      <c r="GIH217" s="34"/>
      <c r="GII217" s="34"/>
      <c r="GIJ217" s="34"/>
      <c r="GIK217" s="34"/>
      <c r="GIL217" s="34"/>
      <c r="GIM217" s="34"/>
      <c r="GIN217" s="34"/>
      <c r="GIO217" s="34"/>
      <c r="GIP217" s="34"/>
      <c r="GIQ217" s="34"/>
      <c r="GIR217" s="34"/>
      <c r="GIS217" s="34"/>
      <c r="GIT217" s="34"/>
      <c r="GIU217" s="34"/>
      <c r="GIV217" s="34"/>
      <c r="GIW217" s="34"/>
      <c r="GIX217" s="34"/>
      <c r="GIY217" s="34"/>
      <c r="GIZ217" s="34"/>
      <c r="GJA217" s="34"/>
      <c r="GJB217" s="34"/>
      <c r="GJC217" s="34"/>
      <c r="GJD217" s="34"/>
      <c r="GJE217" s="34"/>
      <c r="GJF217" s="34"/>
      <c r="GJG217" s="34"/>
      <c r="GJH217" s="34"/>
      <c r="GJI217" s="34"/>
      <c r="GJJ217" s="34"/>
      <c r="GJK217" s="34"/>
      <c r="GJL217" s="34"/>
      <c r="GJM217" s="34"/>
      <c r="GJN217" s="34"/>
      <c r="GJO217" s="34"/>
      <c r="GJP217" s="34"/>
      <c r="GJQ217" s="34"/>
      <c r="GJR217" s="34"/>
      <c r="GJS217" s="34"/>
      <c r="GJT217" s="34"/>
      <c r="GJU217" s="34"/>
      <c r="GJV217" s="34"/>
      <c r="GJW217" s="34"/>
      <c r="GJX217" s="34"/>
      <c r="GJY217" s="34"/>
      <c r="GJZ217" s="34"/>
      <c r="GKA217" s="34"/>
      <c r="GKB217" s="34"/>
      <c r="GKC217" s="34"/>
      <c r="GKD217" s="34"/>
      <c r="GKE217" s="34"/>
      <c r="GKF217" s="34"/>
      <c r="GKG217" s="34"/>
      <c r="GKH217" s="34"/>
      <c r="GKI217" s="34"/>
      <c r="GKJ217" s="34"/>
      <c r="GKK217" s="34"/>
      <c r="GKL217" s="34"/>
      <c r="GKM217" s="34"/>
      <c r="GKN217" s="34"/>
      <c r="GKO217" s="34"/>
      <c r="GKP217" s="34"/>
      <c r="GKQ217" s="34"/>
      <c r="GKR217" s="34"/>
      <c r="GKS217" s="34"/>
      <c r="GKT217" s="34"/>
      <c r="GKU217" s="34"/>
      <c r="GKV217" s="34"/>
      <c r="GKW217" s="34"/>
      <c r="GKX217" s="34"/>
      <c r="GKY217" s="34"/>
      <c r="GKZ217" s="34"/>
      <c r="GLA217" s="34"/>
      <c r="GLB217" s="34"/>
      <c r="GLC217" s="34"/>
      <c r="GLD217" s="34"/>
      <c r="GLE217" s="34"/>
      <c r="GLF217" s="34"/>
      <c r="GLG217" s="34"/>
      <c r="GLH217" s="34"/>
      <c r="GLI217" s="34"/>
      <c r="GLJ217" s="34"/>
      <c r="GLK217" s="34"/>
      <c r="GLL217" s="34"/>
      <c r="GLM217" s="34"/>
      <c r="GLN217" s="34"/>
      <c r="GLO217" s="34"/>
      <c r="GLP217" s="34"/>
      <c r="GLQ217" s="34"/>
      <c r="GLR217" s="34"/>
      <c r="GLS217" s="34"/>
      <c r="GLT217" s="34"/>
      <c r="GLU217" s="34"/>
      <c r="GLV217" s="34"/>
      <c r="GLW217" s="34"/>
      <c r="GLX217" s="34"/>
      <c r="GLY217" s="34"/>
      <c r="GLZ217" s="34"/>
      <c r="GMA217" s="34"/>
      <c r="GMB217" s="34"/>
      <c r="GMC217" s="34"/>
      <c r="GMD217" s="34"/>
      <c r="GME217" s="34"/>
      <c r="GMF217" s="34"/>
      <c r="GMG217" s="34"/>
      <c r="GMH217" s="34"/>
      <c r="GMI217" s="34"/>
      <c r="GMJ217" s="34"/>
      <c r="GMK217" s="34"/>
      <c r="GML217" s="34"/>
      <c r="GMM217" s="34"/>
      <c r="GMN217" s="34"/>
      <c r="GMO217" s="34"/>
      <c r="GMP217" s="34"/>
      <c r="GMQ217" s="34"/>
      <c r="GMR217" s="34"/>
      <c r="GMS217" s="34"/>
      <c r="GMT217" s="34"/>
      <c r="GMU217" s="34"/>
      <c r="GMV217" s="34"/>
      <c r="GMW217" s="34"/>
      <c r="GMX217" s="34"/>
      <c r="GMY217" s="34"/>
      <c r="GMZ217" s="34"/>
      <c r="GNA217" s="34"/>
      <c r="GNB217" s="34"/>
      <c r="GNC217" s="34"/>
      <c r="GND217" s="34"/>
      <c r="GNE217" s="34"/>
      <c r="GNF217" s="34"/>
      <c r="GNG217" s="34"/>
      <c r="GNH217" s="34"/>
      <c r="GNI217" s="34"/>
      <c r="GNJ217" s="34"/>
      <c r="GNK217" s="34"/>
      <c r="GNL217" s="34"/>
      <c r="GNM217" s="34"/>
      <c r="GNN217" s="34"/>
      <c r="GNO217" s="34"/>
      <c r="GNP217" s="34"/>
      <c r="GNQ217" s="34"/>
      <c r="GNR217" s="34"/>
      <c r="GNS217" s="34"/>
      <c r="GNT217" s="34"/>
      <c r="GNU217" s="34"/>
      <c r="GNV217" s="34"/>
      <c r="GNW217" s="34"/>
      <c r="GNX217" s="34"/>
      <c r="GNY217" s="34"/>
      <c r="GNZ217" s="34"/>
      <c r="GOA217" s="34"/>
      <c r="GOB217" s="34"/>
      <c r="GOC217" s="34"/>
      <c r="GOD217" s="34"/>
      <c r="GOE217" s="34"/>
      <c r="GOF217" s="34"/>
      <c r="GOG217" s="34"/>
      <c r="GOH217" s="34"/>
      <c r="GOI217" s="34"/>
      <c r="GOJ217" s="34"/>
      <c r="GOK217" s="34"/>
      <c r="GOL217" s="34"/>
      <c r="GOM217" s="34"/>
      <c r="GON217" s="34"/>
      <c r="GOO217" s="34"/>
      <c r="GOP217" s="34"/>
      <c r="GOQ217" s="34"/>
      <c r="GOR217" s="34"/>
      <c r="GOS217" s="34"/>
      <c r="GOT217" s="34"/>
      <c r="GOU217" s="34"/>
      <c r="GOV217" s="34"/>
      <c r="GOW217" s="34"/>
      <c r="GOX217" s="34"/>
      <c r="GOY217" s="34"/>
      <c r="GOZ217" s="34"/>
      <c r="GPA217" s="34"/>
      <c r="GPB217" s="34"/>
      <c r="GPC217" s="34"/>
      <c r="GPD217" s="34"/>
      <c r="GPE217" s="34"/>
      <c r="GPF217" s="34"/>
      <c r="GPG217" s="34"/>
      <c r="GPH217" s="34"/>
      <c r="GPI217" s="34"/>
      <c r="GPJ217" s="34"/>
      <c r="GPK217" s="34"/>
      <c r="GPL217" s="34"/>
      <c r="GPM217" s="34"/>
      <c r="GPN217" s="34"/>
      <c r="GPO217" s="34"/>
      <c r="GPP217" s="34"/>
      <c r="GPQ217" s="34"/>
      <c r="GPR217" s="34"/>
      <c r="GPS217" s="34"/>
      <c r="GPT217" s="34"/>
      <c r="GPU217" s="34"/>
      <c r="GPV217" s="34"/>
      <c r="GPW217" s="34"/>
      <c r="GPX217" s="34"/>
      <c r="GPY217" s="34"/>
      <c r="GPZ217" s="34"/>
      <c r="GQA217" s="34"/>
      <c r="GQB217" s="34"/>
      <c r="GQC217" s="34"/>
      <c r="GQD217" s="34"/>
      <c r="GQE217" s="34"/>
      <c r="GQF217" s="34"/>
      <c r="GQG217" s="34"/>
      <c r="GQH217" s="34"/>
      <c r="GQI217" s="34"/>
      <c r="GQJ217" s="34"/>
      <c r="GQK217" s="34"/>
      <c r="GQL217" s="34"/>
      <c r="GQM217" s="34"/>
      <c r="GQN217" s="34"/>
      <c r="GQO217" s="34"/>
      <c r="GQP217" s="34"/>
      <c r="GQQ217" s="34"/>
      <c r="GQR217" s="34"/>
      <c r="GQS217" s="34"/>
      <c r="GQT217" s="34"/>
      <c r="GQU217" s="34"/>
      <c r="GQV217" s="34"/>
      <c r="GQW217" s="34"/>
      <c r="GQX217" s="34"/>
      <c r="GQY217" s="34"/>
      <c r="GQZ217" s="34"/>
      <c r="GRA217" s="34"/>
      <c r="GRB217" s="34"/>
      <c r="GRC217" s="34"/>
      <c r="GRD217" s="34"/>
      <c r="GRE217" s="34"/>
      <c r="GRF217" s="34"/>
      <c r="GRG217" s="34"/>
      <c r="GRH217" s="34"/>
      <c r="GRI217" s="34"/>
      <c r="GRJ217" s="34"/>
      <c r="GRK217" s="34"/>
      <c r="GRL217" s="34"/>
      <c r="GRM217" s="34"/>
      <c r="GRN217" s="34"/>
      <c r="GRO217" s="34"/>
      <c r="GRP217" s="34"/>
      <c r="GRQ217" s="34"/>
      <c r="GRR217" s="34"/>
      <c r="GRS217" s="34"/>
      <c r="GRT217" s="34"/>
      <c r="GRU217" s="34"/>
      <c r="GRV217" s="34"/>
      <c r="GRW217" s="34"/>
      <c r="GRX217" s="34"/>
      <c r="GRY217" s="34"/>
      <c r="GRZ217" s="34"/>
      <c r="GSA217" s="34"/>
      <c r="GSB217" s="34"/>
      <c r="GSC217" s="34"/>
      <c r="GSD217" s="34"/>
      <c r="GSE217" s="34"/>
      <c r="GSF217" s="34"/>
      <c r="GSG217" s="34"/>
      <c r="GSH217" s="34"/>
      <c r="GSI217" s="34"/>
      <c r="GSJ217" s="34"/>
      <c r="GSK217" s="34"/>
      <c r="GSL217" s="34"/>
      <c r="GSM217" s="34"/>
      <c r="GSN217" s="34"/>
      <c r="GSO217" s="34"/>
      <c r="GSP217" s="34"/>
      <c r="GSQ217" s="34"/>
      <c r="GSR217" s="34"/>
      <c r="GSS217" s="34"/>
      <c r="GST217" s="34"/>
      <c r="GSU217" s="34"/>
      <c r="GSV217" s="34"/>
      <c r="GSW217" s="34"/>
      <c r="GSX217" s="34"/>
      <c r="GSY217" s="34"/>
      <c r="GSZ217" s="34"/>
      <c r="GTA217" s="34"/>
      <c r="GTB217" s="34"/>
      <c r="GTC217" s="34"/>
      <c r="GTD217" s="34"/>
      <c r="GTE217" s="34"/>
      <c r="GTF217" s="34"/>
      <c r="GTG217" s="34"/>
      <c r="GTH217" s="34"/>
      <c r="GTI217" s="34"/>
      <c r="GTJ217" s="34"/>
      <c r="GTK217" s="34"/>
      <c r="GTL217" s="34"/>
      <c r="GTM217" s="34"/>
      <c r="GTN217" s="34"/>
      <c r="GTO217" s="34"/>
      <c r="GTP217" s="34"/>
      <c r="GTQ217" s="34"/>
      <c r="GTR217" s="34"/>
      <c r="GTS217" s="34"/>
      <c r="GTT217" s="34"/>
      <c r="GTU217" s="34"/>
      <c r="GTV217" s="34"/>
      <c r="GTW217" s="34"/>
      <c r="GTX217" s="34"/>
      <c r="GTY217" s="34"/>
      <c r="GTZ217" s="34"/>
      <c r="GUA217" s="34"/>
      <c r="GUB217" s="34"/>
      <c r="GUC217" s="34"/>
      <c r="GUD217" s="34"/>
      <c r="GUE217" s="34"/>
      <c r="GUF217" s="34"/>
      <c r="GUG217" s="34"/>
      <c r="GUH217" s="34"/>
      <c r="GUI217" s="34"/>
      <c r="GUJ217" s="34"/>
      <c r="GUK217" s="34"/>
      <c r="GUL217" s="34"/>
      <c r="GUM217" s="34"/>
      <c r="GUN217" s="34"/>
      <c r="GUO217" s="34"/>
      <c r="GUP217" s="34"/>
      <c r="GUQ217" s="34"/>
      <c r="GUR217" s="34"/>
      <c r="GUS217" s="34"/>
      <c r="GUT217" s="34"/>
      <c r="GUU217" s="34"/>
      <c r="GUV217" s="34"/>
      <c r="GUW217" s="34"/>
      <c r="GUX217" s="34"/>
      <c r="GUY217" s="34"/>
      <c r="GUZ217" s="34"/>
      <c r="GVA217" s="34"/>
      <c r="GVB217" s="34"/>
      <c r="GVC217" s="34"/>
      <c r="GVD217" s="34"/>
      <c r="GVE217" s="34"/>
      <c r="GVF217" s="34"/>
      <c r="GVG217" s="34"/>
      <c r="GVH217" s="34"/>
      <c r="GVI217" s="34"/>
      <c r="GVJ217" s="34"/>
      <c r="GVK217" s="34"/>
      <c r="GVL217" s="34"/>
      <c r="GVM217" s="34"/>
      <c r="GVN217" s="34"/>
      <c r="GVO217" s="34"/>
      <c r="GVP217" s="34"/>
      <c r="GVQ217" s="34"/>
      <c r="GVR217" s="34"/>
      <c r="GVS217" s="34"/>
      <c r="GVT217" s="34"/>
      <c r="GVU217" s="34"/>
      <c r="GVV217" s="34"/>
      <c r="GVW217" s="34"/>
      <c r="GVX217" s="34"/>
      <c r="GVY217" s="34"/>
      <c r="GVZ217" s="34"/>
      <c r="GWA217" s="34"/>
      <c r="GWB217" s="34"/>
      <c r="GWC217" s="34"/>
      <c r="GWD217" s="34"/>
      <c r="GWE217" s="34"/>
      <c r="GWF217" s="34"/>
      <c r="GWG217" s="34"/>
      <c r="GWH217" s="34"/>
      <c r="GWI217" s="34"/>
      <c r="GWJ217" s="34"/>
      <c r="GWK217" s="34"/>
      <c r="GWL217" s="34"/>
      <c r="GWM217" s="34"/>
      <c r="GWN217" s="34"/>
      <c r="GWO217" s="34"/>
      <c r="GWP217" s="34"/>
      <c r="GWQ217" s="34"/>
      <c r="GWR217" s="34"/>
      <c r="GWS217" s="34"/>
      <c r="GWT217" s="34"/>
      <c r="GWU217" s="34"/>
      <c r="GWV217" s="34"/>
      <c r="GWW217" s="34"/>
      <c r="GWX217" s="34"/>
      <c r="GWY217" s="34"/>
      <c r="GWZ217" s="34"/>
      <c r="GXA217" s="34"/>
      <c r="GXB217" s="34"/>
      <c r="GXC217" s="34"/>
      <c r="GXD217" s="34"/>
      <c r="GXE217" s="34"/>
      <c r="GXF217" s="34"/>
      <c r="GXG217" s="34"/>
      <c r="GXH217" s="34"/>
      <c r="GXI217" s="34"/>
      <c r="GXJ217" s="34"/>
      <c r="GXK217" s="34"/>
      <c r="GXL217" s="34"/>
      <c r="GXM217" s="34"/>
      <c r="GXN217" s="34"/>
      <c r="GXO217" s="34"/>
      <c r="GXP217" s="34"/>
      <c r="GXQ217" s="34"/>
      <c r="GXR217" s="34"/>
      <c r="GXS217" s="34"/>
      <c r="GXT217" s="34"/>
      <c r="GXU217" s="34"/>
      <c r="GXV217" s="34"/>
      <c r="GXW217" s="34"/>
      <c r="GXX217" s="34"/>
      <c r="GXY217" s="34"/>
      <c r="GXZ217" s="34"/>
      <c r="GYA217" s="34"/>
      <c r="GYB217" s="34"/>
      <c r="GYC217" s="34"/>
      <c r="GYD217" s="34"/>
      <c r="GYE217" s="34"/>
      <c r="GYF217" s="34"/>
      <c r="GYG217" s="34"/>
      <c r="GYH217" s="34"/>
      <c r="GYI217" s="34"/>
      <c r="GYJ217" s="34"/>
      <c r="GYK217" s="34"/>
      <c r="GYL217" s="34"/>
      <c r="GYM217" s="34"/>
      <c r="GYN217" s="34"/>
      <c r="GYO217" s="34"/>
      <c r="GYP217" s="34"/>
      <c r="GYQ217" s="34"/>
      <c r="GYR217" s="34"/>
      <c r="GYS217" s="34"/>
      <c r="GYT217" s="34"/>
      <c r="GYU217" s="34"/>
      <c r="GYV217" s="34"/>
      <c r="GYW217" s="34"/>
      <c r="GYX217" s="34"/>
      <c r="GYY217" s="34"/>
      <c r="GYZ217" s="34"/>
      <c r="GZA217" s="34"/>
      <c r="GZB217" s="34"/>
      <c r="GZC217" s="34"/>
      <c r="GZD217" s="34"/>
      <c r="GZE217" s="34"/>
      <c r="GZF217" s="34"/>
      <c r="GZG217" s="34"/>
      <c r="GZH217" s="34"/>
      <c r="GZI217" s="34"/>
      <c r="GZJ217" s="34"/>
      <c r="GZK217" s="34"/>
      <c r="GZL217" s="34"/>
      <c r="GZM217" s="34"/>
      <c r="GZN217" s="34"/>
      <c r="GZO217" s="34"/>
      <c r="GZP217" s="34"/>
      <c r="GZQ217" s="34"/>
      <c r="GZR217" s="34"/>
      <c r="GZS217" s="34"/>
      <c r="GZT217" s="34"/>
      <c r="GZU217" s="34"/>
      <c r="GZV217" s="34"/>
      <c r="GZW217" s="34"/>
      <c r="GZX217" s="34"/>
      <c r="GZY217" s="34"/>
      <c r="GZZ217" s="34"/>
      <c r="HAA217" s="34"/>
      <c r="HAB217" s="34"/>
      <c r="HAC217" s="34"/>
      <c r="HAD217" s="34"/>
      <c r="HAE217" s="34"/>
      <c r="HAF217" s="34"/>
      <c r="HAG217" s="34"/>
      <c r="HAH217" s="34"/>
      <c r="HAI217" s="34"/>
      <c r="HAJ217" s="34"/>
      <c r="HAK217" s="34"/>
      <c r="HAL217" s="34"/>
      <c r="HAM217" s="34"/>
      <c r="HAN217" s="34"/>
      <c r="HAO217" s="34"/>
      <c r="HAP217" s="34"/>
      <c r="HAQ217" s="34"/>
      <c r="HAR217" s="34"/>
      <c r="HAS217" s="34"/>
      <c r="HAT217" s="34"/>
      <c r="HAU217" s="34"/>
      <c r="HAV217" s="34"/>
      <c r="HAW217" s="34"/>
      <c r="HAX217" s="34"/>
      <c r="HAY217" s="34"/>
      <c r="HAZ217" s="34"/>
      <c r="HBA217" s="34"/>
      <c r="HBB217" s="34"/>
      <c r="HBC217" s="34"/>
      <c r="HBD217" s="34"/>
      <c r="HBE217" s="34"/>
      <c r="HBF217" s="34"/>
      <c r="HBG217" s="34"/>
      <c r="HBH217" s="34"/>
      <c r="HBI217" s="34"/>
      <c r="HBJ217" s="34"/>
      <c r="HBK217" s="34"/>
      <c r="HBL217" s="34"/>
      <c r="HBM217" s="34"/>
      <c r="HBN217" s="34"/>
      <c r="HBO217" s="34"/>
      <c r="HBP217" s="34"/>
      <c r="HBQ217" s="34"/>
      <c r="HBR217" s="34"/>
      <c r="HBS217" s="34"/>
      <c r="HBT217" s="34"/>
      <c r="HBU217" s="34"/>
      <c r="HBV217" s="34"/>
      <c r="HBW217" s="34"/>
      <c r="HBX217" s="34"/>
      <c r="HBY217" s="34"/>
      <c r="HBZ217" s="34"/>
      <c r="HCA217" s="34"/>
      <c r="HCB217" s="34"/>
      <c r="HCC217" s="34"/>
      <c r="HCD217" s="34"/>
      <c r="HCE217" s="34"/>
      <c r="HCF217" s="34"/>
      <c r="HCG217" s="34"/>
      <c r="HCH217" s="34"/>
      <c r="HCI217" s="34"/>
      <c r="HCJ217" s="34"/>
      <c r="HCK217" s="34"/>
      <c r="HCL217" s="34"/>
      <c r="HCM217" s="34"/>
      <c r="HCN217" s="34"/>
      <c r="HCO217" s="34"/>
      <c r="HCP217" s="34"/>
      <c r="HCQ217" s="34"/>
      <c r="HCR217" s="34"/>
      <c r="HCS217" s="34"/>
      <c r="HCT217" s="34"/>
      <c r="HCU217" s="34"/>
      <c r="HCV217" s="34"/>
      <c r="HCW217" s="34"/>
      <c r="HCX217" s="34"/>
      <c r="HCY217" s="34"/>
      <c r="HCZ217" s="34"/>
      <c r="HDA217" s="34"/>
      <c r="HDB217" s="34"/>
      <c r="HDC217" s="34"/>
      <c r="HDD217" s="34"/>
      <c r="HDE217" s="34"/>
      <c r="HDF217" s="34"/>
      <c r="HDG217" s="34"/>
      <c r="HDH217" s="34"/>
      <c r="HDI217" s="34"/>
      <c r="HDJ217" s="34"/>
      <c r="HDK217" s="34"/>
      <c r="HDL217" s="34"/>
      <c r="HDM217" s="34"/>
      <c r="HDN217" s="34"/>
      <c r="HDO217" s="34"/>
      <c r="HDP217" s="34"/>
      <c r="HDQ217" s="34"/>
      <c r="HDR217" s="34"/>
      <c r="HDS217" s="34"/>
      <c r="HDT217" s="34"/>
      <c r="HDU217" s="34"/>
      <c r="HDV217" s="34"/>
      <c r="HDW217" s="34"/>
      <c r="HDX217" s="34"/>
      <c r="HDY217" s="34"/>
      <c r="HDZ217" s="34"/>
      <c r="HEA217" s="34"/>
      <c r="HEB217" s="34"/>
      <c r="HEC217" s="34"/>
      <c r="HED217" s="34"/>
      <c r="HEE217" s="34"/>
      <c r="HEF217" s="34"/>
      <c r="HEG217" s="34"/>
      <c r="HEH217" s="34"/>
      <c r="HEI217" s="34"/>
      <c r="HEJ217" s="34"/>
      <c r="HEK217" s="34"/>
      <c r="HEL217" s="34"/>
      <c r="HEM217" s="34"/>
      <c r="HEN217" s="34"/>
      <c r="HEO217" s="34"/>
      <c r="HEP217" s="34"/>
      <c r="HEQ217" s="34"/>
      <c r="HER217" s="34"/>
      <c r="HES217" s="34"/>
      <c r="HET217" s="34"/>
      <c r="HEU217" s="34"/>
      <c r="HEV217" s="34"/>
      <c r="HEW217" s="34"/>
      <c r="HEX217" s="34"/>
      <c r="HEY217" s="34"/>
      <c r="HEZ217" s="34"/>
      <c r="HFA217" s="34"/>
      <c r="HFB217" s="34"/>
      <c r="HFC217" s="34"/>
      <c r="HFD217" s="34"/>
      <c r="HFE217" s="34"/>
      <c r="HFF217" s="34"/>
      <c r="HFG217" s="34"/>
      <c r="HFH217" s="34"/>
      <c r="HFI217" s="34"/>
      <c r="HFJ217" s="34"/>
      <c r="HFK217" s="34"/>
      <c r="HFL217" s="34"/>
      <c r="HFM217" s="34"/>
      <c r="HFN217" s="34"/>
      <c r="HFO217" s="34"/>
      <c r="HFP217" s="34"/>
      <c r="HFQ217" s="34"/>
      <c r="HFR217" s="34"/>
      <c r="HFS217" s="34"/>
      <c r="HFT217" s="34"/>
      <c r="HFU217" s="34"/>
      <c r="HFV217" s="34"/>
      <c r="HFW217" s="34"/>
      <c r="HFX217" s="34"/>
      <c r="HFY217" s="34"/>
      <c r="HFZ217" s="34"/>
      <c r="HGA217" s="34"/>
      <c r="HGB217" s="34"/>
      <c r="HGC217" s="34"/>
      <c r="HGD217" s="34"/>
      <c r="HGE217" s="34"/>
      <c r="HGF217" s="34"/>
      <c r="HGG217" s="34"/>
      <c r="HGH217" s="34"/>
      <c r="HGI217" s="34"/>
      <c r="HGJ217" s="34"/>
      <c r="HGK217" s="34"/>
      <c r="HGL217" s="34"/>
      <c r="HGM217" s="34"/>
      <c r="HGN217" s="34"/>
      <c r="HGO217" s="34"/>
      <c r="HGP217" s="34"/>
      <c r="HGQ217" s="34"/>
      <c r="HGR217" s="34"/>
      <c r="HGS217" s="34"/>
      <c r="HGT217" s="34"/>
      <c r="HGU217" s="34"/>
      <c r="HGV217" s="34"/>
      <c r="HGW217" s="34"/>
      <c r="HGX217" s="34"/>
      <c r="HGY217" s="34"/>
      <c r="HGZ217" s="34"/>
      <c r="HHA217" s="34"/>
      <c r="HHB217" s="34"/>
      <c r="HHC217" s="34"/>
      <c r="HHD217" s="34"/>
      <c r="HHE217" s="34"/>
      <c r="HHF217" s="34"/>
      <c r="HHG217" s="34"/>
      <c r="HHH217" s="34"/>
      <c r="HHI217" s="34"/>
      <c r="HHJ217" s="34"/>
      <c r="HHK217" s="34"/>
      <c r="HHL217" s="34"/>
      <c r="HHM217" s="34"/>
      <c r="HHN217" s="34"/>
      <c r="HHO217" s="34"/>
      <c r="HHP217" s="34"/>
      <c r="HHQ217" s="34"/>
      <c r="HHR217" s="34"/>
      <c r="HHS217" s="34"/>
      <c r="HHT217" s="34"/>
      <c r="HHU217" s="34"/>
      <c r="HHV217" s="34"/>
      <c r="HHW217" s="34"/>
      <c r="HHX217" s="34"/>
      <c r="HHY217" s="34"/>
      <c r="HHZ217" s="34"/>
      <c r="HIA217" s="34"/>
      <c r="HIB217" s="34"/>
      <c r="HIC217" s="34"/>
      <c r="HID217" s="34"/>
      <c r="HIE217" s="34"/>
      <c r="HIF217" s="34"/>
      <c r="HIG217" s="34"/>
      <c r="HIH217" s="34"/>
      <c r="HII217" s="34"/>
      <c r="HIJ217" s="34"/>
      <c r="HIK217" s="34"/>
      <c r="HIL217" s="34"/>
      <c r="HIM217" s="34"/>
      <c r="HIN217" s="34"/>
      <c r="HIO217" s="34"/>
      <c r="HIP217" s="34"/>
      <c r="HIQ217" s="34"/>
      <c r="HIR217" s="34"/>
      <c r="HIS217" s="34"/>
      <c r="HIT217" s="34"/>
      <c r="HIU217" s="34"/>
      <c r="HIV217" s="34"/>
      <c r="HIW217" s="34"/>
      <c r="HIX217" s="34"/>
      <c r="HIY217" s="34"/>
      <c r="HIZ217" s="34"/>
      <c r="HJA217" s="34"/>
      <c r="HJB217" s="34"/>
      <c r="HJC217" s="34"/>
      <c r="HJD217" s="34"/>
      <c r="HJE217" s="34"/>
      <c r="HJF217" s="34"/>
      <c r="HJG217" s="34"/>
      <c r="HJH217" s="34"/>
      <c r="HJI217" s="34"/>
      <c r="HJJ217" s="34"/>
      <c r="HJK217" s="34"/>
      <c r="HJL217" s="34"/>
      <c r="HJM217" s="34"/>
      <c r="HJN217" s="34"/>
      <c r="HJO217" s="34"/>
      <c r="HJP217" s="34"/>
      <c r="HJQ217" s="34"/>
      <c r="HJR217" s="34"/>
      <c r="HJS217" s="34"/>
      <c r="HJT217" s="34"/>
      <c r="HJU217" s="34"/>
      <c r="HJV217" s="34"/>
      <c r="HJW217" s="34"/>
      <c r="HJX217" s="34"/>
      <c r="HJY217" s="34"/>
      <c r="HJZ217" s="34"/>
      <c r="HKA217" s="34"/>
      <c r="HKB217" s="34"/>
      <c r="HKC217" s="34"/>
      <c r="HKD217" s="34"/>
      <c r="HKE217" s="34"/>
      <c r="HKF217" s="34"/>
      <c r="HKG217" s="34"/>
      <c r="HKH217" s="34"/>
      <c r="HKI217" s="34"/>
      <c r="HKJ217" s="34"/>
      <c r="HKK217" s="34"/>
      <c r="HKL217" s="34"/>
      <c r="HKM217" s="34"/>
      <c r="HKN217" s="34"/>
      <c r="HKO217" s="34"/>
      <c r="HKP217" s="34"/>
      <c r="HKQ217" s="34"/>
      <c r="HKR217" s="34"/>
      <c r="HKS217" s="34"/>
      <c r="HKT217" s="34"/>
      <c r="HKU217" s="34"/>
      <c r="HKV217" s="34"/>
      <c r="HKW217" s="34"/>
      <c r="HKX217" s="34"/>
      <c r="HKY217" s="34"/>
      <c r="HKZ217" s="34"/>
      <c r="HLA217" s="34"/>
      <c r="HLB217" s="34"/>
      <c r="HLC217" s="34"/>
      <c r="HLD217" s="34"/>
      <c r="HLE217" s="34"/>
      <c r="HLF217" s="34"/>
      <c r="HLG217" s="34"/>
      <c r="HLH217" s="34"/>
      <c r="HLI217" s="34"/>
      <c r="HLJ217" s="34"/>
      <c r="HLK217" s="34"/>
      <c r="HLL217" s="34"/>
      <c r="HLM217" s="34"/>
      <c r="HLN217" s="34"/>
      <c r="HLO217" s="34"/>
      <c r="HLP217" s="34"/>
      <c r="HLQ217" s="34"/>
      <c r="HLR217" s="34"/>
      <c r="HLS217" s="34"/>
      <c r="HLT217" s="34"/>
      <c r="HLU217" s="34"/>
      <c r="HLV217" s="34"/>
      <c r="HLW217" s="34"/>
      <c r="HLX217" s="34"/>
      <c r="HLY217" s="34"/>
      <c r="HLZ217" s="34"/>
      <c r="HMA217" s="34"/>
      <c r="HMB217" s="34"/>
      <c r="HMC217" s="34"/>
      <c r="HMD217" s="34"/>
      <c r="HME217" s="34"/>
      <c r="HMF217" s="34"/>
      <c r="HMG217" s="34"/>
      <c r="HMH217" s="34"/>
      <c r="HMI217" s="34"/>
      <c r="HMJ217" s="34"/>
      <c r="HMK217" s="34"/>
      <c r="HML217" s="34"/>
      <c r="HMM217" s="34"/>
      <c r="HMN217" s="34"/>
      <c r="HMO217" s="34"/>
      <c r="HMP217" s="34"/>
      <c r="HMQ217" s="34"/>
      <c r="HMR217" s="34"/>
      <c r="HMS217" s="34"/>
      <c r="HMT217" s="34"/>
      <c r="HMU217" s="34"/>
      <c r="HMV217" s="34"/>
      <c r="HMW217" s="34"/>
      <c r="HMX217" s="34"/>
      <c r="HMY217" s="34"/>
      <c r="HMZ217" s="34"/>
      <c r="HNA217" s="34"/>
      <c r="HNB217" s="34"/>
      <c r="HNC217" s="34"/>
      <c r="HND217" s="34"/>
      <c r="HNE217" s="34"/>
      <c r="HNF217" s="34"/>
      <c r="HNG217" s="34"/>
      <c r="HNH217" s="34"/>
      <c r="HNI217" s="34"/>
      <c r="HNJ217" s="34"/>
      <c r="HNK217" s="34"/>
      <c r="HNL217" s="34"/>
      <c r="HNM217" s="34"/>
      <c r="HNN217" s="34"/>
      <c r="HNO217" s="34"/>
      <c r="HNP217" s="34"/>
      <c r="HNQ217" s="34"/>
      <c r="HNR217" s="34"/>
      <c r="HNS217" s="34"/>
      <c r="HNT217" s="34"/>
      <c r="HNU217" s="34"/>
      <c r="HNV217" s="34"/>
      <c r="HNW217" s="34"/>
      <c r="HNX217" s="34"/>
      <c r="HNY217" s="34"/>
      <c r="HNZ217" s="34"/>
      <c r="HOA217" s="34"/>
      <c r="HOB217" s="34"/>
      <c r="HOC217" s="34"/>
      <c r="HOD217" s="34"/>
      <c r="HOE217" s="34"/>
      <c r="HOF217" s="34"/>
      <c r="HOG217" s="34"/>
      <c r="HOH217" s="34"/>
      <c r="HOI217" s="34"/>
      <c r="HOJ217" s="34"/>
      <c r="HOK217" s="34"/>
      <c r="HOL217" s="34"/>
      <c r="HOM217" s="34"/>
      <c r="HON217" s="34"/>
      <c r="HOO217" s="34"/>
      <c r="HOP217" s="34"/>
      <c r="HOQ217" s="34"/>
      <c r="HOR217" s="34"/>
      <c r="HOS217" s="34"/>
      <c r="HOT217" s="34"/>
      <c r="HOU217" s="34"/>
      <c r="HOV217" s="34"/>
      <c r="HOW217" s="34"/>
      <c r="HOX217" s="34"/>
      <c r="HOY217" s="34"/>
      <c r="HOZ217" s="34"/>
      <c r="HPA217" s="34"/>
      <c r="HPB217" s="34"/>
      <c r="HPC217" s="34"/>
      <c r="HPD217" s="34"/>
      <c r="HPE217" s="34"/>
      <c r="HPF217" s="34"/>
      <c r="HPG217" s="34"/>
      <c r="HPH217" s="34"/>
      <c r="HPI217" s="34"/>
      <c r="HPJ217" s="34"/>
      <c r="HPK217" s="34"/>
      <c r="HPL217" s="34"/>
      <c r="HPM217" s="34"/>
      <c r="HPN217" s="34"/>
      <c r="HPO217" s="34"/>
      <c r="HPP217" s="34"/>
      <c r="HPQ217" s="34"/>
      <c r="HPR217" s="34"/>
      <c r="HPS217" s="34"/>
      <c r="HPT217" s="34"/>
      <c r="HPU217" s="34"/>
      <c r="HPV217" s="34"/>
      <c r="HPW217" s="34"/>
      <c r="HPX217" s="34"/>
      <c r="HPY217" s="34"/>
      <c r="HPZ217" s="34"/>
      <c r="HQA217" s="34"/>
      <c r="HQB217" s="34"/>
      <c r="HQC217" s="34"/>
      <c r="HQD217" s="34"/>
      <c r="HQE217" s="34"/>
      <c r="HQF217" s="34"/>
      <c r="HQG217" s="34"/>
      <c r="HQH217" s="34"/>
      <c r="HQI217" s="34"/>
      <c r="HQJ217" s="34"/>
      <c r="HQK217" s="34"/>
      <c r="HQL217" s="34"/>
      <c r="HQM217" s="34"/>
      <c r="HQN217" s="34"/>
      <c r="HQO217" s="34"/>
      <c r="HQP217" s="34"/>
      <c r="HQQ217" s="34"/>
      <c r="HQR217" s="34"/>
      <c r="HQS217" s="34"/>
      <c r="HQT217" s="34"/>
      <c r="HQU217" s="34"/>
      <c r="HQV217" s="34"/>
      <c r="HQW217" s="34"/>
      <c r="HQX217" s="34"/>
      <c r="HQY217" s="34"/>
      <c r="HQZ217" s="34"/>
      <c r="HRA217" s="34"/>
      <c r="HRB217" s="34"/>
      <c r="HRC217" s="34"/>
      <c r="HRD217" s="34"/>
      <c r="HRE217" s="34"/>
      <c r="HRF217" s="34"/>
      <c r="HRG217" s="34"/>
      <c r="HRH217" s="34"/>
      <c r="HRI217" s="34"/>
      <c r="HRJ217" s="34"/>
      <c r="HRK217" s="34"/>
      <c r="HRL217" s="34"/>
      <c r="HRM217" s="34"/>
      <c r="HRN217" s="34"/>
      <c r="HRO217" s="34"/>
      <c r="HRP217" s="34"/>
      <c r="HRQ217" s="34"/>
      <c r="HRR217" s="34"/>
      <c r="HRS217" s="34"/>
      <c r="HRT217" s="34"/>
      <c r="HRU217" s="34"/>
      <c r="HRV217" s="34"/>
      <c r="HRW217" s="34"/>
      <c r="HRX217" s="34"/>
      <c r="HRY217" s="34"/>
      <c r="HRZ217" s="34"/>
      <c r="HSA217" s="34"/>
      <c r="HSB217" s="34"/>
      <c r="HSC217" s="34"/>
      <c r="HSD217" s="34"/>
      <c r="HSE217" s="34"/>
      <c r="HSF217" s="34"/>
      <c r="HSG217" s="34"/>
      <c r="HSH217" s="34"/>
      <c r="HSI217" s="34"/>
      <c r="HSJ217" s="34"/>
      <c r="HSK217" s="34"/>
      <c r="HSL217" s="34"/>
      <c r="HSM217" s="34"/>
      <c r="HSN217" s="34"/>
      <c r="HSO217" s="34"/>
      <c r="HSP217" s="34"/>
      <c r="HSQ217" s="34"/>
      <c r="HSR217" s="34"/>
      <c r="HSS217" s="34"/>
      <c r="HST217" s="34"/>
      <c r="HSU217" s="34"/>
      <c r="HSV217" s="34"/>
      <c r="HSW217" s="34"/>
      <c r="HSX217" s="34"/>
      <c r="HSY217" s="34"/>
      <c r="HSZ217" s="34"/>
      <c r="HTA217" s="34"/>
      <c r="HTB217" s="34"/>
      <c r="HTC217" s="34"/>
      <c r="HTD217" s="34"/>
      <c r="HTE217" s="34"/>
      <c r="HTF217" s="34"/>
      <c r="HTG217" s="34"/>
      <c r="HTH217" s="34"/>
      <c r="HTI217" s="34"/>
      <c r="HTJ217" s="34"/>
      <c r="HTK217" s="34"/>
      <c r="HTL217" s="34"/>
      <c r="HTM217" s="34"/>
      <c r="HTN217" s="34"/>
      <c r="HTO217" s="34"/>
      <c r="HTP217" s="34"/>
      <c r="HTQ217" s="34"/>
      <c r="HTR217" s="34"/>
      <c r="HTS217" s="34"/>
      <c r="HTT217" s="34"/>
      <c r="HTU217" s="34"/>
      <c r="HTV217" s="34"/>
      <c r="HTW217" s="34"/>
      <c r="HTX217" s="34"/>
      <c r="HTY217" s="34"/>
      <c r="HTZ217" s="34"/>
      <c r="HUA217" s="34"/>
      <c r="HUB217" s="34"/>
      <c r="HUC217" s="34"/>
      <c r="HUD217" s="34"/>
      <c r="HUE217" s="34"/>
      <c r="HUF217" s="34"/>
      <c r="HUG217" s="34"/>
      <c r="HUH217" s="34"/>
      <c r="HUI217" s="34"/>
      <c r="HUJ217" s="34"/>
      <c r="HUK217" s="34"/>
      <c r="HUL217" s="34"/>
      <c r="HUM217" s="34"/>
      <c r="HUN217" s="34"/>
      <c r="HUO217" s="34"/>
      <c r="HUP217" s="34"/>
      <c r="HUQ217" s="34"/>
      <c r="HUR217" s="34"/>
      <c r="HUS217" s="34"/>
      <c r="HUT217" s="34"/>
      <c r="HUU217" s="34"/>
      <c r="HUV217" s="34"/>
      <c r="HUW217" s="34"/>
      <c r="HUX217" s="34"/>
      <c r="HUY217" s="34"/>
      <c r="HUZ217" s="34"/>
      <c r="HVA217" s="34"/>
      <c r="HVB217" s="34"/>
      <c r="HVC217" s="34"/>
      <c r="HVD217" s="34"/>
      <c r="HVE217" s="34"/>
      <c r="HVF217" s="34"/>
      <c r="HVG217" s="34"/>
      <c r="HVH217" s="34"/>
      <c r="HVI217" s="34"/>
      <c r="HVJ217" s="34"/>
      <c r="HVK217" s="34"/>
      <c r="HVL217" s="34"/>
      <c r="HVM217" s="34"/>
      <c r="HVN217" s="34"/>
      <c r="HVO217" s="34"/>
      <c r="HVP217" s="34"/>
      <c r="HVQ217" s="34"/>
      <c r="HVR217" s="34"/>
      <c r="HVS217" s="34"/>
      <c r="HVT217" s="34"/>
      <c r="HVU217" s="34"/>
      <c r="HVV217" s="34"/>
      <c r="HVW217" s="34"/>
      <c r="HVX217" s="34"/>
      <c r="HVY217" s="34"/>
      <c r="HVZ217" s="34"/>
      <c r="HWA217" s="34"/>
      <c r="HWB217" s="34"/>
      <c r="HWC217" s="34"/>
      <c r="HWD217" s="34"/>
      <c r="HWE217" s="34"/>
      <c r="HWF217" s="34"/>
      <c r="HWG217" s="34"/>
      <c r="HWH217" s="34"/>
      <c r="HWI217" s="34"/>
      <c r="HWJ217" s="34"/>
      <c r="HWK217" s="34"/>
      <c r="HWL217" s="34"/>
      <c r="HWM217" s="34"/>
      <c r="HWN217" s="34"/>
      <c r="HWO217" s="34"/>
      <c r="HWP217" s="34"/>
      <c r="HWQ217" s="34"/>
      <c r="HWR217" s="34"/>
      <c r="HWS217" s="34"/>
      <c r="HWT217" s="34"/>
      <c r="HWU217" s="34"/>
      <c r="HWV217" s="34"/>
      <c r="HWW217" s="34"/>
      <c r="HWX217" s="34"/>
      <c r="HWY217" s="34"/>
      <c r="HWZ217" s="34"/>
      <c r="HXA217" s="34"/>
      <c r="HXB217" s="34"/>
      <c r="HXC217" s="34"/>
      <c r="HXD217" s="34"/>
      <c r="HXE217" s="34"/>
      <c r="HXF217" s="34"/>
      <c r="HXG217" s="34"/>
      <c r="HXH217" s="34"/>
      <c r="HXI217" s="34"/>
      <c r="HXJ217" s="34"/>
      <c r="HXK217" s="34"/>
      <c r="HXL217" s="34"/>
      <c r="HXM217" s="34"/>
      <c r="HXN217" s="34"/>
      <c r="HXO217" s="34"/>
      <c r="HXP217" s="34"/>
      <c r="HXQ217" s="34"/>
      <c r="HXR217" s="34"/>
      <c r="HXS217" s="34"/>
      <c r="HXT217" s="34"/>
      <c r="HXU217" s="34"/>
      <c r="HXV217" s="34"/>
      <c r="HXW217" s="34"/>
      <c r="HXX217" s="34"/>
      <c r="HXY217" s="34"/>
      <c r="HXZ217" s="34"/>
      <c r="HYA217" s="34"/>
      <c r="HYB217" s="34"/>
      <c r="HYC217" s="34"/>
      <c r="HYD217" s="34"/>
      <c r="HYE217" s="34"/>
      <c r="HYF217" s="34"/>
      <c r="HYG217" s="34"/>
      <c r="HYH217" s="34"/>
      <c r="HYI217" s="34"/>
      <c r="HYJ217" s="34"/>
      <c r="HYK217" s="34"/>
      <c r="HYL217" s="34"/>
      <c r="HYM217" s="34"/>
      <c r="HYN217" s="34"/>
      <c r="HYO217" s="34"/>
      <c r="HYP217" s="34"/>
      <c r="HYQ217" s="34"/>
      <c r="HYR217" s="34"/>
      <c r="HYS217" s="34"/>
      <c r="HYT217" s="34"/>
      <c r="HYU217" s="34"/>
      <c r="HYV217" s="34"/>
      <c r="HYW217" s="34"/>
      <c r="HYX217" s="34"/>
      <c r="HYY217" s="34"/>
      <c r="HYZ217" s="34"/>
      <c r="HZA217" s="34"/>
      <c r="HZB217" s="34"/>
      <c r="HZC217" s="34"/>
      <c r="HZD217" s="34"/>
      <c r="HZE217" s="34"/>
      <c r="HZF217" s="34"/>
      <c r="HZG217" s="34"/>
      <c r="HZH217" s="34"/>
      <c r="HZI217" s="34"/>
      <c r="HZJ217" s="34"/>
      <c r="HZK217" s="34"/>
      <c r="HZL217" s="34"/>
      <c r="HZM217" s="34"/>
      <c r="HZN217" s="34"/>
      <c r="HZO217" s="34"/>
      <c r="HZP217" s="34"/>
      <c r="HZQ217" s="34"/>
      <c r="HZR217" s="34"/>
      <c r="HZS217" s="34"/>
      <c r="HZT217" s="34"/>
      <c r="HZU217" s="34"/>
      <c r="HZV217" s="34"/>
      <c r="HZW217" s="34"/>
      <c r="HZX217" s="34"/>
      <c r="HZY217" s="34"/>
      <c r="HZZ217" s="34"/>
      <c r="IAA217" s="34"/>
      <c r="IAB217" s="34"/>
      <c r="IAC217" s="34"/>
      <c r="IAD217" s="34"/>
      <c r="IAE217" s="34"/>
      <c r="IAF217" s="34"/>
      <c r="IAG217" s="34"/>
      <c r="IAH217" s="34"/>
      <c r="IAI217" s="34"/>
      <c r="IAJ217" s="34"/>
      <c r="IAK217" s="34"/>
      <c r="IAL217" s="34"/>
      <c r="IAM217" s="34"/>
      <c r="IAN217" s="34"/>
      <c r="IAO217" s="34"/>
      <c r="IAP217" s="34"/>
      <c r="IAQ217" s="34"/>
      <c r="IAR217" s="34"/>
      <c r="IAS217" s="34"/>
      <c r="IAT217" s="34"/>
      <c r="IAU217" s="34"/>
      <c r="IAV217" s="34"/>
      <c r="IAW217" s="34"/>
      <c r="IAX217" s="34"/>
      <c r="IAY217" s="34"/>
      <c r="IAZ217" s="34"/>
      <c r="IBA217" s="34"/>
      <c r="IBB217" s="34"/>
      <c r="IBC217" s="34"/>
      <c r="IBD217" s="34"/>
      <c r="IBE217" s="34"/>
      <c r="IBF217" s="34"/>
      <c r="IBG217" s="34"/>
      <c r="IBH217" s="34"/>
      <c r="IBI217" s="34"/>
      <c r="IBJ217" s="34"/>
      <c r="IBK217" s="34"/>
      <c r="IBL217" s="34"/>
      <c r="IBM217" s="34"/>
      <c r="IBN217" s="34"/>
      <c r="IBO217" s="34"/>
      <c r="IBP217" s="34"/>
      <c r="IBQ217" s="34"/>
      <c r="IBR217" s="34"/>
      <c r="IBS217" s="34"/>
      <c r="IBT217" s="34"/>
      <c r="IBU217" s="34"/>
      <c r="IBV217" s="34"/>
      <c r="IBW217" s="34"/>
      <c r="IBX217" s="34"/>
      <c r="IBY217" s="34"/>
      <c r="IBZ217" s="34"/>
      <c r="ICA217" s="34"/>
      <c r="ICB217" s="34"/>
      <c r="ICC217" s="34"/>
      <c r="ICD217" s="34"/>
      <c r="ICE217" s="34"/>
      <c r="ICF217" s="34"/>
      <c r="ICG217" s="34"/>
      <c r="ICH217" s="34"/>
      <c r="ICI217" s="34"/>
      <c r="ICJ217" s="34"/>
      <c r="ICK217" s="34"/>
      <c r="ICL217" s="34"/>
      <c r="ICM217" s="34"/>
      <c r="ICN217" s="34"/>
      <c r="ICO217" s="34"/>
      <c r="ICP217" s="34"/>
      <c r="ICQ217" s="34"/>
      <c r="ICR217" s="34"/>
      <c r="ICS217" s="34"/>
      <c r="ICT217" s="34"/>
      <c r="ICU217" s="34"/>
      <c r="ICV217" s="34"/>
      <c r="ICW217" s="34"/>
      <c r="ICX217" s="34"/>
      <c r="ICY217" s="34"/>
      <c r="ICZ217" s="34"/>
      <c r="IDA217" s="34"/>
      <c r="IDB217" s="34"/>
      <c r="IDC217" s="34"/>
      <c r="IDD217" s="34"/>
      <c r="IDE217" s="34"/>
      <c r="IDF217" s="34"/>
      <c r="IDG217" s="34"/>
      <c r="IDH217" s="34"/>
      <c r="IDI217" s="34"/>
      <c r="IDJ217" s="34"/>
      <c r="IDK217" s="34"/>
      <c r="IDL217" s="34"/>
      <c r="IDM217" s="34"/>
      <c r="IDN217" s="34"/>
      <c r="IDO217" s="34"/>
      <c r="IDP217" s="34"/>
      <c r="IDQ217" s="34"/>
      <c r="IDR217" s="34"/>
      <c r="IDS217" s="34"/>
      <c r="IDT217" s="34"/>
      <c r="IDU217" s="34"/>
      <c r="IDV217" s="34"/>
      <c r="IDW217" s="34"/>
      <c r="IDX217" s="34"/>
      <c r="IDY217" s="34"/>
      <c r="IDZ217" s="34"/>
      <c r="IEA217" s="34"/>
      <c r="IEB217" s="34"/>
      <c r="IEC217" s="34"/>
      <c r="IED217" s="34"/>
      <c r="IEE217" s="34"/>
      <c r="IEF217" s="34"/>
      <c r="IEG217" s="34"/>
      <c r="IEH217" s="34"/>
      <c r="IEI217" s="34"/>
      <c r="IEJ217" s="34"/>
      <c r="IEK217" s="34"/>
      <c r="IEL217" s="34"/>
      <c r="IEM217" s="34"/>
      <c r="IEN217" s="34"/>
      <c r="IEO217" s="34"/>
      <c r="IEP217" s="34"/>
      <c r="IEQ217" s="34"/>
      <c r="IER217" s="34"/>
      <c r="IES217" s="34"/>
      <c r="IET217" s="34"/>
      <c r="IEU217" s="34"/>
      <c r="IEV217" s="34"/>
      <c r="IEW217" s="34"/>
      <c r="IEX217" s="34"/>
      <c r="IEY217" s="34"/>
      <c r="IEZ217" s="34"/>
      <c r="IFA217" s="34"/>
      <c r="IFB217" s="34"/>
      <c r="IFC217" s="34"/>
      <c r="IFD217" s="34"/>
      <c r="IFE217" s="34"/>
      <c r="IFF217" s="34"/>
      <c r="IFG217" s="34"/>
      <c r="IFH217" s="34"/>
      <c r="IFI217" s="34"/>
      <c r="IFJ217" s="34"/>
      <c r="IFK217" s="34"/>
      <c r="IFL217" s="34"/>
      <c r="IFM217" s="34"/>
      <c r="IFN217" s="34"/>
      <c r="IFO217" s="34"/>
      <c r="IFP217" s="34"/>
      <c r="IFQ217" s="34"/>
      <c r="IFR217" s="34"/>
      <c r="IFS217" s="34"/>
      <c r="IFT217" s="34"/>
      <c r="IFU217" s="34"/>
      <c r="IFV217" s="34"/>
      <c r="IFW217" s="34"/>
      <c r="IFX217" s="34"/>
      <c r="IFY217" s="34"/>
      <c r="IFZ217" s="34"/>
      <c r="IGA217" s="34"/>
      <c r="IGB217" s="34"/>
      <c r="IGC217" s="34"/>
      <c r="IGD217" s="34"/>
      <c r="IGE217" s="34"/>
      <c r="IGF217" s="34"/>
      <c r="IGG217" s="34"/>
      <c r="IGH217" s="34"/>
      <c r="IGI217" s="34"/>
      <c r="IGJ217" s="34"/>
      <c r="IGK217" s="34"/>
      <c r="IGL217" s="34"/>
      <c r="IGM217" s="34"/>
      <c r="IGN217" s="34"/>
      <c r="IGO217" s="34"/>
      <c r="IGP217" s="34"/>
      <c r="IGQ217" s="34"/>
      <c r="IGR217" s="34"/>
      <c r="IGS217" s="34"/>
      <c r="IGT217" s="34"/>
      <c r="IGU217" s="34"/>
      <c r="IGV217" s="34"/>
      <c r="IGW217" s="34"/>
      <c r="IGX217" s="34"/>
      <c r="IGY217" s="34"/>
      <c r="IGZ217" s="34"/>
      <c r="IHA217" s="34"/>
      <c r="IHB217" s="34"/>
      <c r="IHC217" s="34"/>
      <c r="IHD217" s="34"/>
      <c r="IHE217" s="34"/>
      <c r="IHF217" s="34"/>
      <c r="IHG217" s="34"/>
      <c r="IHH217" s="34"/>
      <c r="IHI217" s="34"/>
      <c r="IHJ217" s="34"/>
      <c r="IHK217" s="34"/>
      <c r="IHL217" s="34"/>
      <c r="IHM217" s="34"/>
      <c r="IHN217" s="34"/>
      <c r="IHO217" s="34"/>
      <c r="IHP217" s="34"/>
      <c r="IHQ217" s="34"/>
      <c r="IHR217" s="34"/>
      <c r="IHS217" s="34"/>
      <c r="IHT217" s="34"/>
      <c r="IHU217" s="34"/>
      <c r="IHV217" s="34"/>
      <c r="IHW217" s="34"/>
      <c r="IHX217" s="34"/>
      <c r="IHY217" s="34"/>
      <c r="IHZ217" s="34"/>
      <c r="IIA217" s="34"/>
      <c r="IIB217" s="34"/>
      <c r="IIC217" s="34"/>
      <c r="IID217" s="34"/>
      <c r="IIE217" s="34"/>
      <c r="IIF217" s="34"/>
      <c r="IIG217" s="34"/>
      <c r="IIH217" s="34"/>
      <c r="III217" s="34"/>
      <c r="IIJ217" s="34"/>
      <c r="IIK217" s="34"/>
      <c r="IIL217" s="34"/>
      <c r="IIM217" s="34"/>
      <c r="IIN217" s="34"/>
      <c r="IIO217" s="34"/>
      <c r="IIP217" s="34"/>
      <c r="IIQ217" s="34"/>
      <c r="IIR217" s="34"/>
      <c r="IIS217" s="34"/>
      <c r="IIT217" s="34"/>
      <c r="IIU217" s="34"/>
      <c r="IIV217" s="34"/>
      <c r="IIW217" s="34"/>
      <c r="IIX217" s="34"/>
      <c r="IIY217" s="34"/>
      <c r="IIZ217" s="34"/>
      <c r="IJA217" s="34"/>
      <c r="IJB217" s="34"/>
      <c r="IJC217" s="34"/>
      <c r="IJD217" s="34"/>
      <c r="IJE217" s="34"/>
      <c r="IJF217" s="34"/>
      <c r="IJG217" s="34"/>
      <c r="IJH217" s="34"/>
      <c r="IJI217" s="34"/>
      <c r="IJJ217" s="34"/>
      <c r="IJK217" s="34"/>
      <c r="IJL217" s="34"/>
      <c r="IJM217" s="34"/>
      <c r="IJN217" s="34"/>
      <c r="IJO217" s="34"/>
      <c r="IJP217" s="34"/>
      <c r="IJQ217" s="34"/>
      <c r="IJR217" s="34"/>
      <c r="IJS217" s="34"/>
      <c r="IJT217" s="34"/>
      <c r="IJU217" s="34"/>
      <c r="IJV217" s="34"/>
      <c r="IJW217" s="34"/>
      <c r="IJX217" s="34"/>
      <c r="IJY217" s="34"/>
      <c r="IJZ217" s="34"/>
      <c r="IKA217" s="34"/>
      <c r="IKB217" s="34"/>
      <c r="IKC217" s="34"/>
      <c r="IKD217" s="34"/>
      <c r="IKE217" s="34"/>
      <c r="IKF217" s="34"/>
      <c r="IKG217" s="34"/>
      <c r="IKH217" s="34"/>
      <c r="IKI217" s="34"/>
      <c r="IKJ217" s="34"/>
      <c r="IKK217" s="34"/>
      <c r="IKL217" s="34"/>
      <c r="IKM217" s="34"/>
      <c r="IKN217" s="34"/>
      <c r="IKO217" s="34"/>
      <c r="IKP217" s="34"/>
      <c r="IKQ217" s="34"/>
      <c r="IKR217" s="34"/>
      <c r="IKS217" s="34"/>
      <c r="IKT217" s="34"/>
      <c r="IKU217" s="34"/>
      <c r="IKV217" s="34"/>
      <c r="IKW217" s="34"/>
      <c r="IKX217" s="34"/>
      <c r="IKY217" s="34"/>
      <c r="IKZ217" s="34"/>
      <c r="ILA217" s="34"/>
      <c r="ILB217" s="34"/>
      <c r="ILC217" s="34"/>
      <c r="ILD217" s="34"/>
      <c r="ILE217" s="34"/>
      <c r="ILF217" s="34"/>
      <c r="ILG217" s="34"/>
      <c r="ILH217" s="34"/>
      <c r="ILI217" s="34"/>
      <c r="ILJ217" s="34"/>
      <c r="ILK217" s="34"/>
      <c r="ILL217" s="34"/>
      <c r="ILM217" s="34"/>
      <c r="ILN217" s="34"/>
      <c r="ILO217" s="34"/>
      <c r="ILP217" s="34"/>
      <c r="ILQ217" s="34"/>
      <c r="ILR217" s="34"/>
      <c r="ILS217" s="34"/>
      <c r="ILT217" s="34"/>
      <c r="ILU217" s="34"/>
      <c r="ILV217" s="34"/>
      <c r="ILW217" s="34"/>
      <c r="ILX217" s="34"/>
      <c r="ILY217" s="34"/>
      <c r="ILZ217" s="34"/>
      <c r="IMA217" s="34"/>
      <c r="IMB217" s="34"/>
      <c r="IMC217" s="34"/>
      <c r="IMD217" s="34"/>
      <c r="IME217" s="34"/>
      <c r="IMF217" s="34"/>
      <c r="IMG217" s="34"/>
      <c r="IMH217" s="34"/>
      <c r="IMI217" s="34"/>
      <c r="IMJ217" s="34"/>
      <c r="IMK217" s="34"/>
      <c r="IML217" s="34"/>
      <c r="IMM217" s="34"/>
      <c r="IMN217" s="34"/>
      <c r="IMO217" s="34"/>
      <c r="IMP217" s="34"/>
      <c r="IMQ217" s="34"/>
      <c r="IMR217" s="34"/>
      <c r="IMS217" s="34"/>
      <c r="IMT217" s="34"/>
      <c r="IMU217" s="34"/>
      <c r="IMV217" s="34"/>
      <c r="IMW217" s="34"/>
      <c r="IMX217" s="34"/>
      <c r="IMY217" s="34"/>
      <c r="IMZ217" s="34"/>
      <c r="INA217" s="34"/>
      <c r="INB217" s="34"/>
      <c r="INC217" s="34"/>
      <c r="IND217" s="34"/>
      <c r="INE217" s="34"/>
      <c r="INF217" s="34"/>
      <c r="ING217" s="34"/>
      <c r="INH217" s="34"/>
      <c r="INI217" s="34"/>
      <c r="INJ217" s="34"/>
      <c r="INK217" s="34"/>
      <c r="INL217" s="34"/>
      <c r="INM217" s="34"/>
      <c r="INN217" s="34"/>
      <c r="INO217" s="34"/>
      <c r="INP217" s="34"/>
      <c r="INQ217" s="34"/>
      <c r="INR217" s="34"/>
      <c r="INS217" s="34"/>
      <c r="INT217" s="34"/>
      <c r="INU217" s="34"/>
      <c r="INV217" s="34"/>
      <c r="INW217" s="34"/>
      <c r="INX217" s="34"/>
      <c r="INY217" s="34"/>
      <c r="INZ217" s="34"/>
      <c r="IOA217" s="34"/>
      <c r="IOB217" s="34"/>
      <c r="IOC217" s="34"/>
      <c r="IOD217" s="34"/>
      <c r="IOE217" s="34"/>
      <c r="IOF217" s="34"/>
      <c r="IOG217" s="34"/>
      <c r="IOH217" s="34"/>
      <c r="IOI217" s="34"/>
      <c r="IOJ217" s="34"/>
      <c r="IOK217" s="34"/>
      <c r="IOL217" s="34"/>
      <c r="IOM217" s="34"/>
      <c r="ION217" s="34"/>
      <c r="IOO217" s="34"/>
      <c r="IOP217" s="34"/>
      <c r="IOQ217" s="34"/>
      <c r="IOR217" s="34"/>
      <c r="IOS217" s="34"/>
      <c r="IOT217" s="34"/>
      <c r="IOU217" s="34"/>
      <c r="IOV217" s="34"/>
      <c r="IOW217" s="34"/>
      <c r="IOX217" s="34"/>
      <c r="IOY217" s="34"/>
      <c r="IOZ217" s="34"/>
      <c r="IPA217" s="34"/>
      <c r="IPB217" s="34"/>
      <c r="IPC217" s="34"/>
      <c r="IPD217" s="34"/>
      <c r="IPE217" s="34"/>
      <c r="IPF217" s="34"/>
      <c r="IPG217" s="34"/>
      <c r="IPH217" s="34"/>
      <c r="IPI217" s="34"/>
      <c r="IPJ217" s="34"/>
      <c r="IPK217" s="34"/>
      <c r="IPL217" s="34"/>
      <c r="IPM217" s="34"/>
      <c r="IPN217" s="34"/>
      <c r="IPO217" s="34"/>
      <c r="IPP217" s="34"/>
      <c r="IPQ217" s="34"/>
      <c r="IPR217" s="34"/>
      <c r="IPS217" s="34"/>
      <c r="IPT217" s="34"/>
      <c r="IPU217" s="34"/>
      <c r="IPV217" s="34"/>
      <c r="IPW217" s="34"/>
      <c r="IPX217" s="34"/>
      <c r="IPY217" s="34"/>
      <c r="IPZ217" s="34"/>
      <c r="IQA217" s="34"/>
      <c r="IQB217" s="34"/>
      <c r="IQC217" s="34"/>
      <c r="IQD217" s="34"/>
      <c r="IQE217" s="34"/>
      <c r="IQF217" s="34"/>
      <c r="IQG217" s="34"/>
      <c r="IQH217" s="34"/>
      <c r="IQI217" s="34"/>
      <c r="IQJ217" s="34"/>
      <c r="IQK217" s="34"/>
      <c r="IQL217" s="34"/>
      <c r="IQM217" s="34"/>
      <c r="IQN217" s="34"/>
      <c r="IQO217" s="34"/>
      <c r="IQP217" s="34"/>
      <c r="IQQ217" s="34"/>
      <c r="IQR217" s="34"/>
      <c r="IQS217" s="34"/>
      <c r="IQT217" s="34"/>
      <c r="IQU217" s="34"/>
      <c r="IQV217" s="34"/>
      <c r="IQW217" s="34"/>
      <c r="IQX217" s="34"/>
      <c r="IQY217" s="34"/>
      <c r="IQZ217" s="34"/>
      <c r="IRA217" s="34"/>
      <c r="IRB217" s="34"/>
      <c r="IRC217" s="34"/>
      <c r="IRD217" s="34"/>
      <c r="IRE217" s="34"/>
      <c r="IRF217" s="34"/>
      <c r="IRG217" s="34"/>
      <c r="IRH217" s="34"/>
      <c r="IRI217" s="34"/>
      <c r="IRJ217" s="34"/>
      <c r="IRK217" s="34"/>
      <c r="IRL217" s="34"/>
      <c r="IRM217" s="34"/>
      <c r="IRN217" s="34"/>
      <c r="IRO217" s="34"/>
      <c r="IRP217" s="34"/>
      <c r="IRQ217" s="34"/>
      <c r="IRR217" s="34"/>
      <c r="IRS217" s="34"/>
      <c r="IRT217" s="34"/>
      <c r="IRU217" s="34"/>
      <c r="IRV217" s="34"/>
      <c r="IRW217" s="34"/>
      <c r="IRX217" s="34"/>
      <c r="IRY217" s="34"/>
      <c r="IRZ217" s="34"/>
      <c r="ISA217" s="34"/>
      <c r="ISB217" s="34"/>
      <c r="ISC217" s="34"/>
      <c r="ISD217" s="34"/>
      <c r="ISE217" s="34"/>
      <c r="ISF217" s="34"/>
      <c r="ISG217" s="34"/>
      <c r="ISH217" s="34"/>
      <c r="ISI217" s="34"/>
      <c r="ISJ217" s="34"/>
      <c r="ISK217" s="34"/>
      <c r="ISL217" s="34"/>
      <c r="ISM217" s="34"/>
      <c r="ISN217" s="34"/>
      <c r="ISO217" s="34"/>
      <c r="ISP217" s="34"/>
      <c r="ISQ217" s="34"/>
      <c r="ISR217" s="34"/>
      <c r="ISS217" s="34"/>
      <c r="IST217" s="34"/>
      <c r="ISU217" s="34"/>
      <c r="ISV217" s="34"/>
      <c r="ISW217" s="34"/>
      <c r="ISX217" s="34"/>
      <c r="ISY217" s="34"/>
      <c r="ISZ217" s="34"/>
      <c r="ITA217" s="34"/>
      <c r="ITB217" s="34"/>
      <c r="ITC217" s="34"/>
      <c r="ITD217" s="34"/>
      <c r="ITE217" s="34"/>
      <c r="ITF217" s="34"/>
      <c r="ITG217" s="34"/>
      <c r="ITH217" s="34"/>
      <c r="ITI217" s="34"/>
      <c r="ITJ217" s="34"/>
      <c r="ITK217" s="34"/>
      <c r="ITL217" s="34"/>
      <c r="ITM217" s="34"/>
      <c r="ITN217" s="34"/>
      <c r="ITO217" s="34"/>
      <c r="ITP217" s="34"/>
      <c r="ITQ217" s="34"/>
      <c r="ITR217" s="34"/>
      <c r="ITS217" s="34"/>
      <c r="ITT217" s="34"/>
      <c r="ITU217" s="34"/>
      <c r="ITV217" s="34"/>
      <c r="ITW217" s="34"/>
      <c r="ITX217" s="34"/>
      <c r="ITY217" s="34"/>
      <c r="ITZ217" s="34"/>
      <c r="IUA217" s="34"/>
      <c r="IUB217" s="34"/>
      <c r="IUC217" s="34"/>
      <c r="IUD217" s="34"/>
      <c r="IUE217" s="34"/>
      <c r="IUF217" s="34"/>
      <c r="IUG217" s="34"/>
      <c r="IUH217" s="34"/>
      <c r="IUI217" s="34"/>
      <c r="IUJ217" s="34"/>
      <c r="IUK217" s="34"/>
      <c r="IUL217" s="34"/>
      <c r="IUM217" s="34"/>
      <c r="IUN217" s="34"/>
      <c r="IUO217" s="34"/>
      <c r="IUP217" s="34"/>
      <c r="IUQ217" s="34"/>
      <c r="IUR217" s="34"/>
      <c r="IUS217" s="34"/>
      <c r="IUT217" s="34"/>
      <c r="IUU217" s="34"/>
      <c r="IUV217" s="34"/>
      <c r="IUW217" s="34"/>
      <c r="IUX217" s="34"/>
      <c r="IUY217" s="34"/>
      <c r="IUZ217" s="34"/>
      <c r="IVA217" s="34"/>
      <c r="IVB217" s="34"/>
      <c r="IVC217" s="34"/>
      <c r="IVD217" s="34"/>
      <c r="IVE217" s="34"/>
      <c r="IVF217" s="34"/>
      <c r="IVG217" s="34"/>
      <c r="IVH217" s="34"/>
      <c r="IVI217" s="34"/>
      <c r="IVJ217" s="34"/>
      <c r="IVK217" s="34"/>
      <c r="IVL217" s="34"/>
      <c r="IVM217" s="34"/>
      <c r="IVN217" s="34"/>
      <c r="IVO217" s="34"/>
      <c r="IVP217" s="34"/>
      <c r="IVQ217" s="34"/>
      <c r="IVR217" s="34"/>
      <c r="IVS217" s="34"/>
      <c r="IVT217" s="34"/>
      <c r="IVU217" s="34"/>
      <c r="IVV217" s="34"/>
      <c r="IVW217" s="34"/>
      <c r="IVX217" s="34"/>
      <c r="IVY217" s="34"/>
      <c r="IVZ217" s="34"/>
      <c r="IWA217" s="34"/>
      <c r="IWB217" s="34"/>
      <c r="IWC217" s="34"/>
      <c r="IWD217" s="34"/>
      <c r="IWE217" s="34"/>
      <c r="IWF217" s="34"/>
      <c r="IWG217" s="34"/>
      <c r="IWH217" s="34"/>
      <c r="IWI217" s="34"/>
      <c r="IWJ217" s="34"/>
      <c r="IWK217" s="34"/>
      <c r="IWL217" s="34"/>
      <c r="IWM217" s="34"/>
      <c r="IWN217" s="34"/>
      <c r="IWO217" s="34"/>
      <c r="IWP217" s="34"/>
      <c r="IWQ217" s="34"/>
      <c r="IWR217" s="34"/>
      <c r="IWS217" s="34"/>
      <c r="IWT217" s="34"/>
      <c r="IWU217" s="34"/>
      <c r="IWV217" s="34"/>
      <c r="IWW217" s="34"/>
      <c r="IWX217" s="34"/>
      <c r="IWY217" s="34"/>
      <c r="IWZ217" s="34"/>
      <c r="IXA217" s="34"/>
      <c r="IXB217" s="34"/>
      <c r="IXC217" s="34"/>
      <c r="IXD217" s="34"/>
      <c r="IXE217" s="34"/>
      <c r="IXF217" s="34"/>
      <c r="IXG217" s="34"/>
      <c r="IXH217" s="34"/>
      <c r="IXI217" s="34"/>
      <c r="IXJ217" s="34"/>
      <c r="IXK217" s="34"/>
      <c r="IXL217" s="34"/>
      <c r="IXM217" s="34"/>
      <c r="IXN217" s="34"/>
      <c r="IXO217" s="34"/>
      <c r="IXP217" s="34"/>
      <c r="IXQ217" s="34"/>
      <c r="IXR217" s="34"/>
      <c r="IXS217" s="34"/>
      <c r="IXT217" s="34"/>
      <c r="IXU217" s="34"/>
      <c r="IXV217" s="34"/>
      <c r="IXW217" s="34"/>
      <c r="IXX217" s="34"/>
      <c r="IXY217" s="34"/>
      <c r="IXZ217" s="34"/>
      <c r="IYA217" s="34"/>
      <c r="IYB217" s="34"/>
      <c r="IYC217" s="34"/>
      <c r="IYD217" s="34"/>
      <c r="IYE217" s="34"/>
      <c r="IYF217" s="34"/>
      <c r="IYG217" s="34"/>
      <c r="IYH217" s="34"/>
      <c r="IYI217" s="34"/>
      <c r="IYJ217" s="34"/>
      <c r="IYK217" s="34"/>
      <c r="IYL217" s="34"/>
      <c r="IYM217" s="34"/>
      <c r="IYN217" s="34"/>
      <c r="IYO217" s="34"/>
      <c r="IYP217" s="34"/>
      <c r="IYQ217" s="34"/>
      <c r="IYR217" s="34"/>
      <c r="IYS217" s="34"/>
      <c r="IYT217" s="34"/>
      <c r="IYU217" s="34"/>
      <c r="IYV217" s="34"/>
      <c r="IYW217" s="34"/>
      <c r="IYX217" s="34"/>
      <c r="IYY217" s="34"/>
      <c r="IYZ217" s="34"/>
      <c r="IZA217" s="34"/>
      <c r="IZB217" s="34"/>
      <c r="IZC217" s="34"/>
      <c r="IZD217" s="34"/>
      <c r="IZE217" s="34"/>
      <c r="IZF217" s="34"/>
      <c r="IZG217" s="34"/>
      <c r="IZH217" s="34"/>
      <c r="IZI217" s="34"/>
      <c r="IZJ217" s="34"/>
      <c r="IZK217" s="34"/>
      <c r="IZL217" s="34"/>
      <c r="IZM217" s="34"/>
      <c r="IZN217" s="34"/>
      <c r="IZO217" s="34"/>
      <c r="IZP217" s="34"/>
      <c r="IZQ217" s="34"/>
      <c r="IZR217" s="34"/>
      <c r="IZS217" s="34"/>
      <c r="IZT217" s="34"/>
      <c r="IZU217" s="34"/>
      <c r="IZV217" s="34"/>
      <c r="IZW217" s="34"/>
      <c r="IZX217" s="34"/>
      <c r="IZY217" s="34"/>
      <c r="IZZ217" s="34"/>
      <c r="JAA217" s="34"/>
      <c r="JAB217" s="34"/>
      <c r="JAC217" s="34"/>
      <c r="JAD217" s="34"/>
      <c r="JAE217" s="34"/>
      <c r="JAF217" s="34"/>
      <c r="JAG217" s="34"/>
      <c r="JAH217" s="34"/>
      <c r="JAI217" s="34"/>
      <c r="JAJ217" s="34"/>
      <c r="JAK217" s="34"/>
      <c r="JAL217" s="34"/>
      <c r="JAM217" s="34"/>
      <c r="JAN217" s="34"/>
      <c r="JAO217" s="34"/>
      <c r="JAP217" s="34"/>
      <c r="JAQ217" s="34"/>
      <c r="JAR217" s="34"/>
      <c r="JAS217" s="34"/>
      <c r="JAT217" s="34"/>
      <c r="JAU217" s="34"/>
      <c r="JAV217" s="34"/>
      <c r="JAW217" s="34"/>
      <c r="JAX217" s="34"/>
      <c r="JAY217" s="34"/>
      <c r="JAZ217" s="34"/>
      <c r="JBA217" s="34"/>
      <c r="JBB217" s="34"/>
      <c r="JBC217" s="34"/>
      <c r="JBD217" s="34"/>
      <c r="JBE217" s="34"/>
      <c r="JBF217" s="34"/>
      <c r="JBG217" s="34"/>
      <c r="JBH217" s="34"/>
      <c r="JBI217" s="34"/>
      <c r="JBJ217" s="34"/>
      <c r="JBK217" s="34"/>
      <c r="JBL217" s="34"/>
      <c r="JBM217" s="34"/>
      <c r="JBN217" s="34"/>
      <c r="JBO217" s="34"/>
      <c r="JBP217" s="34"/>
      <c r="JBQ217" s="34"/>
      <c r="JBR217" s="34"/>
      <c r="JBS217" s="34"/>
      <c r="JBT217" s="34"/>
      <c r="JBU217" s="34"/>
      <c r="JBV217" s="34"/>
      <c r="JBW217" s="34"/>
      <c r="JBX217" s="34"/>
      <c r="JBY217" s="34"/>
      <c r="JBZ217" s="34"/>
      <c r="JCA217" s="34"/>
      <c r="JCB217" s="34"/>
      <c r="JCC217" s="34"/>
      <c r="JCD217" s="34"/>
      <c r="JCE217" s="34"/>
      <c r="JCF217" s="34"/>
      <c r="JCG217" s="34"/>
      <c r="JCH217" s="34"/>
      <c r="JCI217" s="34"/>
      <c r="JCJ217" s="34"/>
      <c r="JCK217" s="34"/>
      <c r="JCL217" s="34"/>
      <c r="JCM217" s="34"/>
      <c r="JCN217" s="34"/>
      <c r="JCO217" s="34"/>
      <c r="JCP217" s="34"/>
      <c r="JCQ217" s="34"/>
      <c r="JCR217" s="34"/>
      <c r="JCS217" s="34"/>
      <c r="JCT217" s="34"/>
      <c r="JCU217" s="34"/>
      <c r="JCV217" s="34"/>
      <c r="JCW217" s="34"/>
      <c r="JCX217" s="34"/>
      <c r="JCY217" s="34"/>
      <c r="JCZ217" s="34"/>
      <c r="JDA217" s="34"/>
      <c r="JDB217" s="34"/>
      <c r="JDC217" s="34"/>
      <c r="JDD217" s="34"/>
      <c r="JDE217" s="34"/>
      <c r="JDF217" s="34"/>
      <c r="JDG217" s="34"/>
      <c r="JDH217" s="34"/>
      <c r="JDI217" s="34"/>
      <c r="JDJ217" s="34"/>
      <c r="JDK217" s="34"/>
      <c r="JDL217" s="34"/>
      <c r="JDM217" s="34"/>
      <c r="JDN217" s="34"/>
      <c r="JDO217" s="34"/>
      <c r="JDP217" s="34"/>
      <c r="JDQ217" s="34"/>
      <c r="JDR217" s="34"/>
      <c r="JDS217" s="34"/>
      <c r="JDT217" s="34"/>
      <c r="JDU217" s="34"/>
      <c r="JDV217" s="34"/>
      <c r="JDW217" s="34"/>
      <c r="JDX217" s="34"/>
      <c r="JDY217" s="34"/>
      <c r="JDZ217" s="34"/>
      <c r="JEA217" s="34"/>
      <c r="JEB217" s="34"/>
      <c r="JEC217" s="34"/>
      <c r="JED217" s="34"/>
      <c r="JEE217" s="34"/>
      <c r="JEF217" s="34"/>
      <c r="JEG217" s="34"/>
      <c r="JEH217" s="34"/>
      <c r="JEI217" s="34"/>
      <c r="JEJ217" s="34"/>
      <c r="JEK217" s="34"/>
      <c r="JEL217" s="34"/>
      <c r="JEM217" s="34"/>
      <c r="JEN217" s="34"/>
      <c r="JEO217" s="34"/>
      <c r="JEP217" s="34"/>
      <c r="JEQ217" s="34"/>
      <c r="JER217" s="34"/>
      <c r="JES217" s="34"/>
      <c r="JET217" s="34"/>
      <c r="JEU217" s="34"/>
      <c r="JEV217" s="34"/>
      <c r="JEW217" s="34"/>
      <c r="JEX217" s="34"/>
      <c r="JEY217" s="34"/>
      <c r="JEZ217" s="34"/>
      <c r="JFA217" s="34"/>
      <c r="JFB217" s="34"/>
      <c r="JFC217" s="34"/>
      <c r="JFD217" s="34"/>
      <c r="JFE217" s="34"/>
      <c r="JFF217" s="34"/>
      <c r="JFG217" s="34"/>
      <c r="JFH217" s="34"/>
      <c r="JFI217" s="34"/>
      <c r="JFJ217" s="34"/>
      <c r="JFK217" s="34"/>
      <c r="JFL217" s="34"/>
      <c r="JFM217" s="34"/>
      <c r="JFN217" s="34"/>
      <c r="JFO217" s="34"/>
      <c r="JFP217" s="34"/>
      <c r="JFQ217" s="34"/>
      <c r="JFR217" s="34"/>
      <c r="JFS217" s="34"/>
      <c r="JFT217" s="34"/>
      <c r="JFU217" s="34"/>
      <c r="JFV217" s="34"/>
      <c r="JFW217" s="34"/>
      <c r="JFX217" s="34"/>
      <c r="JFY217" s="34"/>
      <c r="JFZ217" s="34"/>
      <c r="JGA217" s="34"/>
      <c r="JGB217" s="34"/>
      <c r="JGC217" s="34"/>
      <c r="JGD217" s="34"/>
      <c r="JGE217" s="34"/>
      <c r="JGF217" s="34"/>
      <c r="JGG217" s="34"/>
      <c r="JGH217" s="34"/>
      <c r="JGI217" s="34"/>
      <c r="JGJ217" s="34"/>
      <c r="JGK217" s="34"/>
      <c r="JGL217" s="34"/>
      <c r="JGM217" s="34"/>
      <c r="JGN217" s="34"/>
      <c r="JGO217" s="34"/>
      <c r="JGP217" s="34"/>
      <c r="JGQ217" s="34"/>
      <c r="JGR217" s="34"/>
      <c r="JGS217" s="34"/>
      <c r="JGT217" s="34"/>
      <c r="JGU217" s="34"/>
      <c r="JGV217" s="34"/>
      <c r="JGW217" s="34"/>
      <c r="JGX217" s="34"/>
      <c r="JGY217" s="34"/>
      <c r="JGZ217" s="34"/>
      <c r="JHA217" s="34"/>
      <c r="JHB217" s="34"/>
      <c r="JHC217" s="34"/>
      <c r="JHD217" s="34"/>
      <c r="JHE217" s="34"/>
      <c r="JHF217" s="34"/>
      <c r="JHG217" s="34"/>
      <c r="JHH217" s="34"/>
      <c r="JHI217" s="34"/>
      <c r="JHJ217" s="34"/>
      <c r="JHK217" s="34"/>
      <c r="JHL217" s="34"/>
      <c r="JHM217" s="34"/>
      <c r="JHN217" s="34"/>
      <c r="JHO217" s="34"/>
      <c r="JHP217" s="34"/>
      <c r="JHQ217" s="34"/>
      <c r="JHR217" s="34"/>
      <c r="JHS217" s="34"/>
      <c r="JHT217" s="34"/>
      <c r="JHU217" s="34"/>
      <c r="JHV217" s="34"/>
      <c r="JHW217" s="34"/>
      <c r="JHX217" s="34"/>
      <c r="JHY217" s="34"/>
      <c r="JHZ217" s="34"/>
      <c r="JIA217" s="34"/>
      <c r="JIB217" s="34"/>
      <c r="JIC217" s="34"/>
      <c r="JID217" s="34"/>
      <c r="JIE217" s="34"/>
      <c r="JIF217" s="34"/>
      <c r="JIG217" s="34"/>
      <c r="JIH217" s="34"/>
      <c r="JII217" s="34"/>
      <c r="JIJ217" s="34"/>
      <c r="JIK217" s="34"/>
      <c r="JIL217" s="34"/>
      <c r="JIM217" s="34"/>
      <c r="JIN217" s="34"/>
      <c r="JIO217" s="34"/>
      <c r="JIP217" s="34"/>
      <c r="JIQ217" s="34"/>
      <c r="JIR217" s="34"/>
      <c r="JIS217" s="34"/>
      <c r="JIT217" s="34"/>
      <c r="JIU217" s="34"/>
      <c r="JIV217" s="34"/>
      <c r="JIW217" s="34"/>
      <c r="JIX217" s="34"/>
      <c r="JIY217" s="34"/>
      <c r="JIZ217" s="34"/>
      <c r="JJA217" s="34"/>
      <c r="JJB217" s="34"/>
      <c r="JJC217" s="34"/>
      <c r="JJD217" s="34"/>
      <c r="JJE217" s="34"/>
      <c r="JJF217" s="34"/>
      <c r="JJG217" s="34"/>
      <c r="JJH217" s="34"/>
      <c r="JJI217" s="34"/>
      <c r="JJJ217" s="34"/>
      <c r="JJK217" s="34"/>
      <c r="JJL217" s="34"/>
      <c r="JJM217" s="34"/>
      <c r="JJN217" s="34"/>
      <c r="JJO217" s="34"/>
      <c r="JJP217" s="34"/>
      <c r="JJQ217" s="34"/>
      <c r="JJR217" s="34"/>
      <c r="JJS217" s="34"/>
      <c r="JJT217" s="34"/>
      <c r="JJU217" s="34"/>
      <c r="JJV217" s="34"/>
      <c r="JJW217" s="34"/>
      <c r="JJX217" s="34"/>
      <c r="JJY217" s="34"/>
      <c r="JJZ217" s="34"/>
      <c r="JKA217" s="34"/>
      <c r="JKB217" s="34"/>
      <c r="JKC217" s="34"/>
      <c r="JKD217" s="34"/>
      <c r="JKE217" s="34"/>
      <c r="JKF217" s="34"/>
      <c r="JKG217" s="34"/>
      <c r="JKH217" s="34"/>
      <c r="JKI217" s="34"/>
      <c r="JKJ217" s="34"/>
      <c r="JKK217" s="34"/>
      <c r="JKL217" s="34"/>
      <c r="JKM217" s="34"/>
      <c r="JKN217" s="34"/>
      <c r="JKO217" s="34"/>
      <c r="JKP217" s="34"/>
      <c r="JKQ217" s="34"/>
      <c r="JKR217" s="34"/>
      <c r="JKS217" s="34"/>
      <c r="JKT217" s="34"/>
      <c r="JKU217" s="34"/>
      <c r="JKV217" s="34"/>
      <c r="JKW217" s="34"/>
      <c r="JKX217" s="34"/>
      <c r="JKY217" s="34"/>
      <c r="JKZ217" s="34"/>
      <c r="JLA217" s="34"/>
      <c r="JLB217" s="34"/>
      <c r="JLC217" s="34"/>
      <c r="JLD217" s="34"/>
      <c r="JLE217" s="34"/>
      <c r="JLF217" s="34"/>
      <c r="JLG217" s="34"/>
      <c r="JLH217" s="34"/>
      <c r="JLI217" s="34"/>
      <c r="JLJ217" s="34"/>
      <c r="JLK217" s="34"/>
      <c r="JLL217" s="34"/>
      <c r="JLM217" s="34"/>
      <c r="JLN217" s="34"/>
      <c r="JLO217" s="34"/>
      <c r="JLP217" s="34"/>
      <c r="JLQ217" s="34"/>
      <c r="JLR217" s="34"/>
      <c r="JLS217" s="34"/>
      <c r="JLT217" s="34"/>
      <c r="JLU217" s="34"/>
      <c r="JLV217" s="34"/>
      <c r="JLW217" s="34"/>
      <c r="JLX217" s="34"/>
      <c r="JLY217" s="34"/>
      <c r="JLZ217" s="34"/>
      <c r="JMA217" s="34"/>
      <c r="JMB217" s="34"/>
      <c r="JMC217" s="34"/>
      <c r="JMD217" s="34"/>
      <c r="JME217" s="34"/>
      <c r="JMF217" s="34"/>
      <c r="JMG217" s="34"/>
      <c r="JMH217" s="34"/>
      <c r="JMI217" s="34"/>
      <c r="JMJ217" s="34"/>
      <c r="JMK217" s="34"/>
      <c r="JML217" s="34"/>
      <c r="JMM217" s="34"/>
      <c r="JMN217" s="34"/>
      <c r="JMO217" s="34"/>
      <c r="JMP217" s="34"/>
      <c r="JMQ217" s="34"/>
      <c r="JMR217" s="34"/>
      <c r="JMS217" s="34"/>
      <c r="JMT217" s="34"/>
      <c r="JMU217" s="34"/>
      <c r="JMV217" s="34"/>
      <c r="JMW217" s="34"/>
      <c r="JMX217" s="34"/>
      <c r="JMY217" s="34"/>
      <c r="JMZ217" s="34"/>
      <c r="JNA217" s="34"/>
      <c r="JNB217" s="34"/>
      <c r="JNC217" s="34"/>
      <c r="JND217" s="34"/>
      <c r="JNE217" s="34"/>
      <c r="JNF217" s="34"/>
      <c r="JNG217" s="34"/>
      <c r="JNH217" s="34"/>
      <c r="JNI217" s="34"/>
      <c r="JNJ217" s="34"/>
      <c r="JNK217" s="34"/>
      <c r="JNL217" s="34"/>
      <c r="JNM217" s="34"/>
      <c r="JNN217" s="34"/>
      <c r="JNO217" s="34"/>
      <c r="JNP217" s="34"/>
      <c r="JNQ217" s="34"/>
      <c r="JNR217" s="34"/>
      <c r="JNS217" s="34"/>
      <c r="JNT217" s="34"/>
      <c r="JNU217" s="34"/>
      <c r="JNV217" s="34"/>
      <c r="JNW217" s="34"/>
      <c r="JNX217" s="34"/>
      <c r="JNY217" s="34"/>
      <c r="JNZ217" s="34"/>
      <c r="JOA217" s="34"/>
      <c r="JOB217" s="34"/>
      <c r="JOC217" s="34"/>
      <c r="JOD217" s="34"/>
      <c r="JOE217" s="34"/>
      <c r="JOF217" s="34"/>
      <c r="JOG217" s="34"/>
      <c r="JOH217" s="34"/>
      <c r="JOI217" s="34"/>
      <c r="JOJ217" s="34"/>
      <c r="JOK217" s="34"/>
      <c r="JOL217" s="34"/>
      <c r="JOM217" s="34"/>
      <c r="JON217" s="34"/>
      <c r="JOO217" s="34"/>
      <c r="JOP217" s="34"/>
      <c r="JOQ217" s="34"/>
      <c r="JOR217" s="34"/>
      <c r="JOS217" s="34"/>
      <c r="JOT217" s="34"/>
      <c r="JOU217" s="34"/>
      <c r="JOV217" s="34"/>
      <c r="JOW217" s="34"/>
      <c r="JOX217" s="34"/>
      <c r="JOY217" s="34"/>
      <c r="JOZ217" s="34"/>
      <c r="JPA217" s="34"/>
      <c r="JPB217" s="34"/>
      <c r="JPC217" s="34"/>
      <c r="JPD217" s="34"/>
      <c r="JPE217" s="34"/>
      <c r="JPF217" s="34"/>
      <c r="JPG217" s="34"/>
      <c r="JPH217" s="34"/>
      <c r="JPI217" s="34"/>
      <c r="JPJ217" s="34"/>
      <c r="JPK217" s="34"/>
      <c r="JPL217" s="34"/>
      <c r="JPM217" s="34"/>
      <c r="JPN217" s="34"/>
      <c r="JPO217" s="34"/>
      <c r="JPP217" s="34"/>
      <c r="JPQ217" s="34"/>
      <c r="JPR217" s="34"/>
      <c r="JPS217" s="34"/>
      <c r="JPT217" s="34"/>
      <c r="JPU217" s="34"/>
      <c r="JPV217" s="34"/>
      <c r="JPW217" s="34"/>
      <c r="JPX217" s="34"/>
      <c r="JPY217" s="34"/>
      <c r="JPZ217" s="34"/>
      <c r="JQA217" s="34"/>
      <c r="JQB217" s="34"/>
      <c r="JQC217" s="34"/>
      <c r="JQD217" s="34"/>
      <c r="JQE217" s="34"/>
      <c r="JQF217" s="34"/>
      <c r="JQG217" s="34"/>
      <c r="JQH217" s="34"/>
      <c r="JQI217" s="34"/>
      <c r="JQJ217" s="34"/>
      <c r="JQK217" s="34"/>
      <c r="JQL217" s="34"/>
      <c r="JQM217" s="34"/>
      <c r="JQN217" s="34"/>
      <c r="JQO217" s="34"/>
      <c r="JQP217" s="34"/>
      <c r="JQQ217" s="34"/>
      <c r="JQR217" s="34"/>
      <c r="JQS217" s="34"/>
      <c r="JQT217" s="34"/>
      <c r="JQU217" s="34"/>
      <c r="JQV217" s="34"/>
      <c r="JQW217" s="34"/>
      <c r="JQX217" s="34"/>
      <c r="JQY217" s="34"/>
      <c r="JQZ217" s="34"/>
      <c r="JRA217" s="34"/>
      <c r="JRB217" s="34"/>
      <c r="JRC217" s="34"/>
      <c r="JRD217" s="34"/>
      <c r="JRE217" s="34"/>
      <c r="JRF217" s="34"/>
      <c r="JRG217" s="34"/>
      <c r="JRH217" s="34"/>
      <c r="JRI217" s="34"/>
      <c r="JRJ217" s="34"/>
      <c r="JRK217" s="34"/>
      <c r="JRL217" s="34"/>
      <c r="JRM217" s="34"/>
      <c r="JRN217" s="34"/>
      <c r="JRO217" s="34"/>
      <c r="JRP217" s="34"/>
      <c r="JRQ217" s="34"/>
      <c r="JRR217" s="34"/>
      <c r="JRS217" s="34"/>
      <c r="JRT217" s="34"/>
      <c r="JRU217" s="34"/>
      <c r="JRV217" s="34"/>
      <c r="JRW217" s="34"/>
      <c r="JRX217" s="34"/>
      <c r="JRY217" s="34"/>
      <c r="JRZ217" s="34"/>
      <c r="JSA217" s="34"/>
      <c r="JSB217" s="34"/>
      <c r="JSC217" s="34"/>
      <c r="JSD217" s="34"/>
      <c r="JSE217" s="34"/>
      <c r="JSF217" s="34"/>
      <c r="JSG217" s="34"/>
      <c r="JSH217" s="34"/>
      <c r="JSI217" s="34"/>
      <c r="JSJ217" s="34"/>
      <c r="JSK217" s="34"/>
      <c r="JSL217" s="34"/>
      <c r="JSM217" s="34"/>
      <c r="JSN217" s="34"/>
      <c r="JSO217" s="34"/>
      <c r="JSP217" s="34"/>
      <c r="JSQ217" s="34"/>
      <c r="JSR217" s="34"/>
      <c r="JSS217" s="34"/>
      <c r="JST217" s="34"/>
      <c r="JSU217" s="34"/>
      <c r="JSV217" s="34"/>
      <c r="JSW217" s="34"/>
      <c r="JSX217" s="34"/>
      <c r="JSY217" s="34"/>
      <c r="JSZ217" s="34"/>
      <c r="JTA217" s="34"/>
      <c r="JTB217" s="34"/>
      <c r="JTC217" s="34"/>
      <c r="JTD217" s="34"/>
      <c r="JTE217" s="34"/>
      <c r="JTF217" s="34"/>
      <c r="JTG217" s="34"/>
      <c r="JTH217" s="34"/>
      <c r="JTI217" s="34"/>
      <c r="JTJ217" s="34"/>
      <c r="JTK217" s="34"/>
      <c r="JTL217" s="34"/>
      <c r="JTM217" s="34"/>
      <c r="JTN217" s="34"/>
      <c r="JTO217" s="34"/>
      <c r="JTP217" s="34"/>
      <c r="JTQ217" s="34"/>
      <c r="JTR217" s="34"/>
      <c r="JTS217" s="34"/>
      <c r="JTT217" s="34"/>
      <c r="JTU217" s="34"/>
      <c r="JTV217" s="34"/>
      <c r="JTW217" s="34"/>
      <c r="JTX217" s="34"/>
      <c r="JTY217" s="34"/>
      <c r="JTZ217" s="34"/>
      <c r="JUA217" s="34"/>
      <c r="JUB217" s="34"/>
      <c r="JUC217" s="34"/>
      <c r="JUD217" s="34"/>
      <c r="JUE217" s="34"/>
      <c r="JUF217" s="34"/>
      <c r="JUG217" s="34"/>
      <c r="JUH217" s="34"/>
      <c r="JUI217" s="34"/>
      <c r="JUJ217" s="34"/>
      <c r="JUK217" s="34"/>
      <c r="JUL217" s="34"/>
      <c r="JUM217" s="34"/>
      <c r="JUN217" s="34"/>
      <c r="JUO217" s="34"/>
      <c r="JUP217" s="34"/>
      <c r="JUQ217" s="34"/>
      <c r="JUR217" s="34"/>
      <c r="JUS217" s="34"/>
      <c r="JUT217" s="34"/>
      <c r="JUU217" s="34"/>
      <c r="JUV217" s="34"/>
      <c r="JUW217" s="34"/>
      <c r="JUX217" s="34"/>
      <c r="JUY217" s="34"/>
      <c r="JUZ217" s="34"/>
      <c r="JVA217" s="34"/>
      <c r="JVB217" s="34"/>
      <c r="JVC217" s="34"/>
      <c r="JVD217" s="34"/>
      <c r="JVE217" s="34"/>
      <c r="JVF217" s="34"/>
      <c r="JVG217" s="34"/>
      <c r="JVH217" s="34"/>
      <c r="JVI217" s="34"/>
      <c r="JVJ217" s="34"/>
      <c r="JVK217" s="34"/>
      <c r="JVL217" s="34"/>
      <c r="JVM217" s="34"/>
      <c r="JVN217" s="34"/>
      <c r="JVO217" s="34"/>
      <c r="JVP217" s="34"/>
      <c r="JVQ217" s="34"/>
      <c r="JVR217" s="34"/>
      <c r="JVS217" s="34"/>
      <c r="JVT217" s="34"/>
      <c r="JVU217" s="34"/>
      <c r="JVV217" s="34"/>
      <c r="JVW217" s="34"/>
      <c r="JVX217" s="34"/>
      <c r="JVY217" s="34"/>
      <c r="JVZ217" s="34"/>
      <c r="JWA217" s="34"/>
      <c r="JWB217" s="34"/>
      <c r="JWC217" s="34"/>
      <c r="JWD217" s="34"/>
      <c r="JWE217" s="34"/>
      <c r="JWF217" s="34"/>
      <c r="JWG217" s="34"/>
      <c r="JWH217" s="34"/>
      <c r="JWI217" s="34"/>
      <c r="JWJ217" s="34"/>
      <c r="JWK217" s="34"/>
      <c r="JWL217" s="34"/>
      <c r="JWM217" s="34"/>
      <c r="JWN217" s="34"/>
      <c r="JWO217" s="34"/>
      <c r="JWP217" s="34"/>
      <c r="JWQ217" s="34"/>
      <c r="JWR217" s="34"/>
      <c r="JWS217" s="34"/>
      <c r="JWT217" s="34"/>
      <c r="JWU217" s="34"/>
      <c r="JWV217" s="34"/>
      <c r="JWW217" s="34"/>
      <c r="JWX217" s="34"/>
      <c r="JWY217" s="34"/>
      <c r="JWZ217" s="34"/>
      <c r="JXA217" s="34"/>
      <c r="JXB217" s="34"/>
      <c r="JXC217" s="34"/>
      <c r="JXD217" s="34"/>
      <c r="JXE217" s="34"/>
      <c r="JXF217" s="34"/>
      <c r="JXG217" s="34"/>
      <c r="JXH217" s="34"/>
      <c r="JXI217" s="34"/>
      <c r="JXJ217" s="34"/>
      <c r="JXK217" s="34"/>
      <c r="JXL217" s="34"/>
      <c r="JXM217" s="34"/>
      <c r="JXN217" s="34"/>
      <c r="JXO217" s="34"/>
      <c r="JXP217" s="34"/>
      <c r="JXQ217" s="34"/>
      <c r="JXR217" s="34"/>
      <c r="JXS217" s="34"/>
      <c r="JXT217" s="34"/>
      <c r="JXU217" s="34"/>
      <c r="JXV217" s="34"/>
      <c r="JXW217" s="34"/>
      <c r="JXX217" s="34"/>
      <c r="JXY217" s="34"/>
      <c r="JXZ217" s="34"/>
      <c r="JYA217" s="34"/>
      <c r="JYB217" s="34"/>
      <c r="JYC217" s="34"/>
      <c r="JYD217" s="34"/>
      <c r="JYE217" s="34"/>
      <c r="JYF217" s="34"/>
      <c r="JYG217" s="34"/>
      <c r="JYH217" s="34"/>
      <c r="JYI217" s="34"/>
      <c r="JYJ217" s="34"/>
      <c r="JYK217" s="34"/>
      <c r="JYL217" s="34"/>
      <c r="JYM217" s="34"/>
      <c r="JYN217" s="34"/>
      <c r="JYO217" s="34"/>
      <c r="JYP217" s="34"/>
      <c r="JYQ217" s="34"/>
      <c r="JYR217" s="34"/>
      <c r="JYS217" s="34"/>
      <c r="JYT217" s="34"/>
      <c r="JYU217" s="34"/>
      <c r="JYV217" s="34"/>
      <c r="JYW217" s="34"/>
      <c r="JYX217" s="34"/>
      <c r="JYY217" s="34"/>
      <c r="JYZ217" s="34"/>
      <c r="JZA217" s="34"/>
      <c r="JZB217" s="34"/>
      <c r="JZC217" s="34"/>
      <c r="JZD217" s="34"/>
      <c r="JZE217" s="34"/>
      <c r="JZF217" s="34"/>
      <c r="JZG217" s="34"/>
      <c r="JZH217" s="34"/>
      <c r="JZI217" s="34"/>
      <c r="JZJ217" s="34"/>
      <c r="JZK217" s="34"/>
      <c r="JZL217" s="34"/>
      <c r="JZM217" s="34"/>
      <c r="JZN217" s="34"/>
      <c r="JZO217" s="34"/>
      <c r="JZP217" s="34"/>
      <c r="JZQ217" s="34"/>
      <c r="JZR217" s="34"/>
      <c r="JZS217" s="34"/>
      <c r="JZT217" s="34"/>
      <c r="JZU217" s="34"/>
      <c r="JZV217" s="34"/>
      <c r="JZW217" s="34"/>
      <c r="JZX217" s="34"/>
      <c r="JZY217" s="34"/>
      <c r="JZZ217" s="34"/>
      <c r="KAA217" s="34"/>
      <c r="KAB217" s="34"/>
      <c r="KAC217" s="34"/>
      <c r="KAD217" s="34"/>
      <c r="KAE217" s="34"/>
      <c r="KAF217" s="34"/>
      <c r="KAG217" s="34"/>
      <c r="KAH217" s="34"/>
      <c r="KAI217" s="34"/>
      <c r="KAJ217" s="34"/>
      <c r="KAK217" s="34"/>
      <c r="KAL217" s="34"/>
      <c r="KAM217" s="34"/>
      <c r="KAN217" s="34"/>
      <c r="KAO217" s="34"/>
      <c r="KAP217" s="34"/>
      <c r="KAQ217" s="34"/>
      <c r="KAR217" s="34"/>
      <c r="KAS217" s="34"/>
      <c r="KAT217" s="34"/>
      <c r="KAU217" s="34"/>
      <c r="KAV217" s="34"/>
      <c r="KAW217" s="34"/>
      <c r="KAX217" s="34"/>
      <c r="KAY217" s="34"/>
      <c r="KAZ217" s="34"/>
      <c r="KBA217" s="34"/>
      <c r="KBB217" s="34"/>
      <c r="KBC217" s="34"/>
      <c r="KBD217" s="34"/>
      <c r="KBE217" s="34"/>
      <c r="KBF217" s="34"/>
      <c r="KBG217" s="34"/>
      <c r="KBH217" s="34"/>
      <c r="KBI217" s="34"/>
      <c r="KBJ217" s="34"/>
      <c r="KBK217" s="34"/>
      <c r="KBL217" s="34"/>
      <c r="KBM217" s="34"/>
      <c r="KBN217" s="34"/>
      <c r="KBO217" s="34"/>
      <c r="KBP217" s="34"/>
      <c r="KBQ217" s="34"/>
      <c r="KBR217" s="34"/>
      <c r="KBS217" s="34"/>
      <c r="KBT217" s="34"/>
      <c r="KBU217" s="34"/>
      <c r="KBV217" s="34"/>
      <c r="KBW217" s="34"/>
      <c r="KBX217" s="34"/>
      <c r="KBY217" s="34"/>
      <c r="KBZ217" s="34"/>
      <c r="KCA217" s="34"/>
      <c r="KCB217" s="34"/>
      <c r="KCC217" s="34"/>
      <c r="KCD217" s="34"/>
      <c r="KCE217" s="34"/>
      <c r="KCF217" s="34"/>
      <c r="KCG217" s="34"/>
      <c r="KCH217" s="34"/>
      <c r="KCI217" s="34"/>
      <c r="KCJ217" s="34"/>
      <c r="KCK217" s="34"/>
      <c r="KCL217" s="34"/>
      <c r="KCM217" s="34"/>
      <c r="KCN217" s="34"/>
      <c r="KCO217" s="34"/>
      <c r="KCP217" s="34"/>
      <c r="KCQ217" s="34"/>
      <c r="KCR217" s="34"/>
      <c r="KCS217" s="34"/>
      <c r="KCT217" s="34"/>
      <c r="KCU217" s="34"/>
      <c r="KCV217" s="34"/>
      <c r="KCW217" s="34"/>
      <c r="KCX217" s="34"/>
      <c r="KCY217" s="34"/>
      <c r="KCZ217" s="34"/>
      <c r="KDA217" s="34"/>
      <c r="KDB217" s="34"/>
      <c r="KDC217" s="34"/>
      <c r="KDD217" s="34"/>
      <c r="KDE217" s="34"/>
      <c r="KDF217" s="34"/>
      <c r="KDG217" s="34"/>
      <c r="KDH217" s="34"/>
      <c r="KDI217" s="34"/>
      <c r="KDJ217" s="34"/>
      <c r="KDK217" s="34"/>
      <c r="KDL217" s="34"/>
      <c r="KDM217" s="34"/>
      <c r="KDN217" s="34"/>
      <c r="KDO217" s="34"/>
      <c r="KDP217" s="34"/>
      <c r="KDQ217" s="34"/>
      <c r="KDR217" s="34"/>
      <c r="KDS217" s="34"/>
      <c r="KDT217" s="34"/>
      <c r="KDU217" s="34"/>
      <c r="KDV217" s="34"/>
      <c r="KDW217" s="34"/>
      <c r="KDX217" s="34"/>
      <c r="KDY217" s="34"/>
      <c r="KDZ217" s="34"/>
      <c r="KEA217" s="34"/>
      <c r="KEB217" s="34"/>
      <c r="KEC217" s="34"/>
      <c r="KED217" s="34"/>
      <c r="KEE217" s="34"/>
      <c r="KEF217" s="34"/>
      <c r="KEG217" s="34"/>
      <c r="KEH217" s="34"/>
      <c r="KEI217" s="34"/>
      <c r="KEJ217" s="34"/>
      <c r="KEK217" s="34"/>
      <c r="KEL217" s="34"/>
      <c r="KEM217" s="34"/>
      <c r="KEN217" s="34"/>
      <c r="KEO217" s="34"/>
      <c r="KEP217" s="34"/>
      <c r="KEQ217" s="34"/>
      <c r="KER217" s="34"/>
      <c r="KES217" s="34"/>
      <c r="KET217" s="34"/>
      <c r="KEU217" s="34"/>
      <c r="KEV217" s="34"/>
      <c r="KEW217" s="34"/>
      <c r="KEX217" s="34"/>
      <c r="KEY217" s="34"/>
      <c r="KEZ217" s="34"/>
      <c r="KFA217" s="34"/>
      <c r="KFB217" s="34"/>
      <c r="KFC217" s="34"/>
      <c r="KFD217" s="34"/>
      <c r="KFE217" s="34"/>
      <c r="KFF217" s="34"/>
      <c r="KFG217" s="34"/>
      <c r="KFH217" s="34"/>
      <c r="KFI217" s="34"/>
      <c r="KFJ217" s="34"/>
      <c r="KFK217" s="34"/>
      <c r="KFL217" s="34"/>
      <c r="KFM217" s="34"/>
      <c r="KFN217" s="34"/>
      <c r="KFO217" s="34"/>
      <c r="KFP217" s="34"/>
      <c r="KFQ217" s="34"/>
      <c r="KFR217" s="34"/>
      <c r="KFS217" s="34"/>
      <c r="KFT217" s="34"/>
      <c r="KFU217" s="34"/>
      <c r="KFV217" s="34"/>
      <c r="KFW217" s="34"/>
      <c r="KFX217" s="34"/>
      <c r="KFY217" s="34"/>
      <c r="KFZ217" s="34"/>
      <c r="KGA217" s="34"/>
      <c r="KGB217" s="34"/>
      <c r="KGC217" s="34"/>
      <c r="KGD217" s="34"/>
      <c r="KGE217" s="34"/>
      <c r="KGF217" s="34"/>
      <c r="KGG217" s="34"/>
      <c r="KGH217" s="34"/>
      <c r="KGI217" s="34"/>
      <c r="KGJ217" s="34"/>
      <c r="KGK217" s="34"/>
      <c r="KGL217" s="34"/>
      <c r="KGM217" s="34"/>
      <c r="KGN217" s="34"/>
      <c r="KGO217" s="34"/>
      <c r="KGP217" s="34"/>
      <c r="KGQ217" s="34"/>
      <c r="KGR217" s="34"/>
      <c r="KGS217" s="34"/>
      <c r="KGT217" s="34"/>
      <c r="KGU217" s="34"/>
      <c r="KGV217" s="34"/>
      <c r="KGW217" s="34"/>
      <c r="KGX217" s="34"/>
      <c r="KGY217" s="34"/>
      <c r="KGZ217" s="34"/>
      <c r="KHA217" s="34"/>
      <c r="KHB217" s="34"/>
      <c r="KHC217" s="34"/>
      <c r="KHD217" s="34"/>
      <c r="KHE217" s="34"/>
      <c r="KHF217" s="34"/>
      <c r="KHG217" s="34"/>
      <c r="KHH217" s="34"/>
      <c r="KHI217" s="34"/>
      <c r="KHJ217" s="34"/>
      <c r="KHK217" s="34"/>
      <c r="KHL217" s="34"/>
      <c r="KHM217" s="34"/>
      <c r="KHN217" s="34"/>
      <c r="KHO217" s="34"/>
      <c r="KHP217" s="34"/>
      <c r="KHQ217" s="34"/>
      <c r="KHR217" s="34"/>
      <c r="KHS217" s="34"/>
      <c r="KHT217" s="34"/>
      <c r="KHU217" s="34"/>
      <c r="KHV217" s="34"/>
      <c r="KHW217" s="34"/>
      <c r="KHX217" s="34"/>
      <c r="KHY217" s="34"/>
      <c r="KHZ217" s="34"/>
      <c r="KIA217" s="34"/>
      <c r="KIB217" s="34"/>
      <c r="KIC217" s="34"/>
      <c r="KID217" s="34"/>
      <c r="KIE217" s="34"/>
      <c r="KIF217" s="34"/>
      <c r="KIG217" s="34"/>
      <c r="KIH217" s="34"/>
      <c r="KII217" s="34"/>
      <c r="KIJ217" s="34"/>
      <c r="KIK217" s="34"/>
      <c r="KIL217" s="34"/>
      <c r="KIM217" s="34"/>
      <c r="KIN217" s="34"/>
      <c r="KIO217" s="34"/>
      <c r="KIP217" s="34"/>
      <c r="KIQ217" s="34"/>
      <c r="KIR217" s="34"/>
      <c r="KIS217" s="34"/>
      <c r="KIT217" s="34"/>
      <c r="KIU217" s="34"/>
      <c r="KIV217" s="34"/>
      <c r="KIW217" s="34"/>
      <c r="KIX217" s="34"/>
      <c r="KIY217" s="34"/>
      <c r="KIZ217" s="34"/>
      <c r="KJA217" s="34"/>
      <c r="KJB217" s="34"/>
      <c r="KJC217" s="34"/>
      <c r="KJD217" s="34"/>
      <c r="KJE217" s="34"/>
      <c r="KJF217" s="34"/>
      <c r="KJG217" s="34"/>
      <c r="KJH217" s="34"/>
      <c r="KJI217" s="34"/>
      <c r="KJJ217" s="34"/>
      <c r="KJK217" s="34"/>
      <c r="KJL217" s="34"/>
      <c r="KJM217" s="34"/>
      <c r="KJN217" s="34"/>
      <c r="KJO217" s="34"/>
      <c r="KJP217" s="34"/>
      <c r="KJQ217" s="34"/>
      <c r="KJR217" s="34"/>
      <c r="KJS217" s="34"/>
      <c r="KJT217" s="34"/>
      <c r="KJU217" s="34"/>
      <c r="KJV217" s="34"/>
      <c r="KJW217" s="34"/>
      <c r="KJX217" s="34"/>
      <c r="KJY217" s="34"/>
      <c r="KJZ217" s="34"/>
      <c r="KKA217" s="34"/>
      <c r="KKB217" s="34"/>
      <c r="KKC217" s="34"/>
      <c r="KKD217" s="34"/>
      <c r="KKE217" s="34"/>
      <c r="KKF217" s="34"/>
      <c r="KKG217" s="34"/>
      <c r="KKH217" s="34"/>
      <c r="KKI217" s="34"/>
      <c r="KKJ217" s="34"/>
      <c r="KKK217" s="34"/>
      <c r="KKL217" s="34"/>
      <c r="KKM217" s="34"/>
      <c r="KKN217" s="34"/>
      <c r="KKO217" s="34"/>
      <c r="KKP217" s="34"/>
      <c r="KKQ217" s="34"/>
      <c r="KKR217" s="34"/>
      <c r="KKS217" s="34"/>
      <c r="KKT217" s="34"/>
      <c r="KKU217" s="34"/>
      <c r="KKV217" s="34"/>
      <c r="KKW217" s="34"/>
      <c r="KKX217" s="34"/>
      <c r="KKY217" s="34"/>
      <c r="KKZ217" s="34"/>
      <c r="KLA217" s="34"/>
      <c r="KLB217" s="34"/>
      <c r="KLC217" s="34"/>
      <c r="KLD217" s="34"/>
      <c r="KLE217" s="34"/>
      <c r="KLF217" s="34"/>
      <c r="KLG217" s="34"/>
      <c r="KLH217" s="34"/>
      <c r="KLI217" s="34"/>
      <c r="KLJ217" s="34"/>
      <c r="KLK217" s="34"/>
      <c r="KLL217" s="34"/>
      <c r="KLM217" s="34"/>
      <c r="KLN217" s="34"/>
      <c r="KLO217" s="34"/>
      <c r="KLP217" s="34"/>
      <c r="KLQ217" s="34"/>
      <c r="KLR217" s="34"/>
      <c r="KLS217" s="34"/>
      <c r="KLT217" s="34"/>
      <c r="KLU217" s="34"/>
      <c r="KLV217" s="34"/>
      <c r="KLW217" s="34"/>
      <c r="KLX217" s="34"/>
      <c r="KLY217" s="34"/>
      <c r="KLZ217" s="34"/>
      <c r="KMA217" s="34"/>
      <c r="KMB217" s="34"/>
      <c r="KMC217" s="34"/>
      <c r="KMD217" s="34"/>
      <c r="KME217" s="34"/>
      <c r="KMF217" s="34"/>
      <c r="KMG217" s="34"/>
      <c r="KMH217" s="34"/>
      <c r="KMI217" s="34"/>
      <c r="KMJ217" s="34"/>
      <c r="KMK217" s="34"/>
      <c r="KML217" s="34"/>
      <c r="KMM217" s="34"/>
      <c r="KMN217" s="34"/>
      <c r="KMO217" s="34"/>
      <c r="KMP217" s="34"/>
      <c r="KMQ217" s="34"/>
      <c r="KMR217" s="34"/>
      <c r="KMS217" s="34"/>
      <c r="KMT217" s="34"/>
      <c r="KMU217" s="34"/>
      <c r="KMV217" s="34"/>
      <c r="KMW217" s="34"/>
      <c r="KMX217" s="34"/>
      <c r="KMY217" s="34"/>
      <c r="KMZ217" s="34"/>
      <c r="KNA217" s="34"/>
      <c r="KNB217" s="34"/>
      <c r="KNC217" s="34"/>
      <c r="KND217" s="34"/>
      <c r="KNE217" s="34"/>
      <c r="KNF217" s="34"/>
      <c r="KNG217" s="34"/>
      <c r="KNH217" s="34"/>
      <c r="KNI217" s="34"/>
      <c r="KNJ217" s="34"/>
      <c r="KNK217" s="34"/>
      <c r="KNL217" s="34"/>
      <c r="KNM217" s="34"/>
      <c r="KNN217" s="34"/>
      <c r="KNO217" s="34"/>
      <c r="KNP217" s="34"/>
      <c r="KNQ217" s="34"/>
      <c r="KNR217" s="34"/>
      <c r="KNS217" s="34"/>
      <c r="KNT217" s="34"/>
      <c r="KNU217" s="34"/>
      <c r="KNV217" s="34"/>
      <c r="KNW217" s="34"/>
      <c r="KNX217" s="34"/>
      <c r="KNY217" s="34"/>
      <c r="KNZ217" s="34"/>
      <c r="KOA217" s="34"/>
      <c r="KOB217" s="34"/>
      <c r="KOC217" s="34"/>
      <c r="KOD217" s="34"/>
      <c r="KOE217" s="34"/>
      <c r="KOF217" s="34"/>
      <c r="KOG217" s="34"/>
      <c r="KOH217" s="34"/>
      <c r="KOI217" s="34"/>
      <c r="KOJ217" s="34"/>
      <c r="KOK217" s="34"/>
      <c r="KOL217" s="34"/>
      <c r="KOM217" s="34"/>
      <c r="KON217" s="34"/>
      <c r="KOO217" s="34"/>
      <c r="KOP217" s="34"/>
      <c r="KOQ217" s="34"/>
      <c r="KOR217" s="34"/>
      <c r="KOS217" s="34"/>
      <c r="KOT217" s="34"/>
      <c r="KOU217" s="34"/>
      <c r="KOV217" s="34"/>
      <c r="KOW217" s="34"/>
      <c r="KOX217" s="34"/>
      <c r="KOY217" s="34"/>
      <c r="KOZ217" s="34"/>
      <c r="KPA217" s="34"/>
      <c r="KPB217" s="34"/>
      <c r="KPC217" s="34"/>
      <c r="KPD217" s="34"/>
      <c r="KPE217" s="34"/>
      <c r="KPF217" s="34"/>
      <c r="KPG217" s="34"/>
      <c r="KPH217" s="34"/>
      <c r="KPI217" s="34"/>
      <c r="KPJ217" s="34"/>
      <c r="KPK217" s="34"/>
      <c r="KPL217" s="34"/>
      <c r="KPM217" s="34"/>
      <c r="KPN217" s="34"/>
      <c r="KPO217" s="34"/>
      <c r="KPP217" s="34"/>
      <c r="KPQ217" s="34"/>
      <c r="KPR217" s="34"/>
      <c r="KPS217" s="34"/>
      <c r="KPT217" s="34"/>
      <c r="KPU217" s="34"/>
      <c r="KPV217" s="34"/>
      <c r="KPW217" s="34"/>
      <c r="KPX217" s="34"/>
      <c r="KPY217" s="34"/>
      <c r="KPZ217" s="34"/>
      <c r="KQA217" s="34"/>
      <c r="KQB217" s="34"/>
      <c r="KQC217" s="34"/>
      <c r="KQD217" s="34"/>
      <c r="KQE217" s="34"/>
      <c r="KQF217" s="34"/>
      <c r="KQG217" s="34"/>
      <c r="KQH217" s="34"/>
      <c r="KQI217" s="34"/>
      <c r="KQJ217" s="34"/>
    </row>
    <row r="218" spans="1:7888" s="35" customFormat="1" ht="36.75" customHeight="1" x14ac:dyDescent="0.25">
      <c r="A218" s="475"/>
      <c r="B218" s="72" t="s">
        <v>267</v>
      </c>
      <c r="C218" s="232">
        <f>C220</f>
        <v>99801.600000000006</v>
      </c>
      <c r="D218" s="125">
        <f>D220</f>
        <v>99801.64</v>
      </c>
      <c r="E218" s="152">
        <f t="shared" si="159"/>
        <v>930.69325000000003</v>
      </c>
      <c r="F218" s="125">
        <f>J218+L218</f>
        <v>930.69325000000003</v>
      </c>
      <c r="G218" s="152">
        <f t="shared" si="160"/>
        <v>930.69325000000003</v>
      </c>
      <c r="H218" s="125">
        <f t="shared" si="160"/>
        <v>930.69325000000003</v>
      </c>
      <c r="I218" s="80">
        <f t="shared" ref="I218:R218" si="162">I220</f>
        <v>717.49410999999998</v>
      </c>
      <c r="J218" s="64">
        <f>J220</f>
        <v>717.49410999999998</v>
      </c>
      <c r="K218" s="80">
        <f t="shared" si="162"/>
        <v>213.19914</v>
      </c>
      <c r="L218" s="64">
        <f t="shared" si="162"/>
        <v>213.19914</v>
      </c>
      <c r="M218" s="80">
        <f t="shared" si="162"/>
        <v>0</v>
      </c>
      <c r="N218" s="64">
        <f t="shared" si="162"/>
        <v>0</v>
      </c>
      <c r="O218" s="80">
        <f t="shared" si="162"/>
        <v>0</v>
      </c>
      <c r="P218" s="64">
        <f t="shared" si="162"/>
        <v>0</v>
      </c>
      <c r="Q218" s="80">
        <f t="shared" si="162"/>
        <v>0</v>
      </c>
      <c r="R218" s="349">
        <f t="shared" si="162"/>
        <v>0</v>
      </c>
      <c r="S218" s="235">
        <f t="shared" si="134"/>
        <v>9.3254341613761699E-3</v>
      </c>
      <c r="T218" s="203">
        <f t="shared" si="131"/>
        <v>9.3254304237886283E-3</v>
      </c>
      <c r="U218" s="202">
        <f t="shared" si="155"/>
        <v>9.3254304237886283E-3</v>
      </c>
      <c r="V218" s="213">
        <f t="shared" si="135"/>
        <v>1</v>
      </c>
      <c r="W218" s="195"/>
      <c r="X218" s="195"/>
      <c r="Y218" s="195"/>
      <c r="Z218" s="195"/>
      <c r="AA218" s="195"/>
      <c r="AB218" s="195"/>
      <c r="AC218" s="195"/>
      <c r="AD218" s="195"/>
      <c r="AE218" s="195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  <c r="EO218" s="34"/>
      <c r="EP218" s="34"/>
      <c r="EQ218" s="34"/>
      <c r="ER218" s="34"/>
      <c r="ES218" s="34"/>
      <c r="ET218" s="34"/>
      <c r="EU218" s="34"/>
      <c r="EV218" s="34"/>
      <c r="EW218" s="34"/>
      <c r="EX218" s="34"/>
      <c r="EY218" s="34"/>
      <c r="EZ218" s="34"/>
      <c r="FA218" s="34"/>
      <c r="FB218" s="34"/>
      <c r="FC218" s="34"/>
      <c r="FD218" s="34"/>
      <c r="FE218" s="34"/>
      <c r="FF218" s="34"/>
      <c r="FG218" s="34"/>
      <c r="FH218" s="34"/>
      <c r="FI218" s="34"/>
      <c r="FJ218" s="34"/>
      <c r="FK218" s="34"/>
      <c r="FL218" s="34"/>
      <c r="FM218" s="34"/>
      <c r="FN218" s="34"/>
      <c r="FO218" s="34"/>
      <c r="FP218" s="34"/>
      <c r="FQ218" s="34"/>
      <c r="FR218" s="34"/>
      <c r="FS218" s="34"/>
      <c r="FT218" s="34"/>
      <c r="FU218" s="34"/>
      <c r="FV218" s="34"/>
      <c r="FW218" s="34"/>
      <c r="FX218" s="34"/>
      <c r="FY218" s="34"/>
      <c r="FZ218" s="34"/>
      <c r="GA218" s="34"/>
      <c r="GB218" s="34"/>
      <c r="GC218" s="34"/>
      <c r="GD218" s="34"/>
      <c r="GE218" s="34"/>
      <c r="GF218" s="34"/>
      <c r="GG218" s="34"/>
      <c r="GH218" s="34"/>
      <c r="GI218" s="34"/>
      <c r="GJ218" s="34"/>
      <c r="GK218" s="34"/>
      <c r="GL218" s="34"/>
      <c r="GM218" s="34"/>
      <c r="GN218" s="34"/>
      <c r="GO218" s="34"/>
      <c r="GP218" s="34"/>
      <c r="GQ218" s="34"/>
      <c r="GR218" s="34"/>
      <c r="GS218" s="34"/>
      <c r="GT218" s="34"/>
      <c r="GU218" s="34"/>
      <c r="GV218" s="34"/>
      <c r="GW218" s="34"/>
      <c r="GX218" s="34"/>
      <c r="GY218" s="34"/>
      <c r="GZ218" s="34"/>
      <c r="HA218" s="34"/>
      <c r="HB218" s="34"/>
      <c r="HC218" s="34"/>
      <c r="HD218" s="34"/>
      <c r="HE218" s="34"/>
      <c r="HF218" s="34"/>
      <c r="HG218" s="34"/>
      <c r="HH218" s="34"/>
      <c r="HI218" s="34"/>
      <c r="HJ218" s="34"/>
      <c r="HK218" s="34"/>
      <c r="HL218" s="34"/>
      <c r="HM218" s="34"/>
      <c r="HN218" s="34"/>
      <c r="HO218" s="34"/>
      <c r="HP218" s="34"/>
      <c r="HQ218" s="34"/>
      <c r="HR218" s="34"/>
      <c r="HS218" s="34"/>
      <c r="HT218" s="34"/>
      <c r="HU218" s="34"/>
      <c r="HV218" s="34"/>
      <c r="HW218" s="34"/>
      <c r="HX218" s="34"/>
      <c r="HY218" s="34"/>
      <c r="HZ218" s="34"/>
      <c r="IA218" s="34"/>
      <c r="IB218" s="34"/>
      <c r="IC218" s="34"/>
      <c r="ID218" s="34"/>
      <c r="IE218" s="34"/>
      <c r="IF218" s="34"/>
      <c r="IG218" s="34"/>
      <c r="IH218" s="34"/>
      <c r="II218" s="34"/>
      <c r="IJ218" s="34"/>
      <c r="IK218" s="34"/>
      <c r="IL218" s="34"/>
      <c r="IM218" s="34"/>
      <c r="IN218" s="34"/>
      <c r="IO218" s="34"/>
      <c r="IP218" s="34"/>
      <c r="IQ218" s="34"/>
      <c r="IR218" s="34"/>
      <c r="IS218" s="34"/>
      <c r="IT218" s="34"/>
      <c r="IU218" s="34"/>
      <c r="IV218" s="34"/>
      <c r="IW218" s="34"/>
      <c r="IX218" s="34"/>
      <c r="IY218" s="34"/>
      <c r="IZ218" s="34"/>
      <c r="JA218" s="34"/>
      <c r="JB218" s="34"/>
      <c r="JC218" s="34"/>
      <c r="JD218" s="34"/>
      <c r="JE218" s="34"/>
      <c r="JF218" s="34"/>
      <c r="JG218" s="34"/>
      <c r="JH218" s="34"/>
      <c r="JI218" s="34"/>
      <c r="JJ218" s="34"/>
      <c r="JK218" s="34"/>
      <c r="JL218" s="34"/>
      <c r="JM218" s="34"/>
      <c r="JN218" s="34"/>
      <c r="JO218" s="34"/>
      <c r="JP218" s="34"/>
      <c r="JQ218" s="34"/>
      <c r="JR218" s="34"/>
      <c r="JS218" s="34"/>
      <c r="JT218" s="34"/>
      <c r="JU218" s="34"/>
      <c r="JV218" s="34"/>
      <c r="JW218" s="34"/>
      <c r="JX218" s="34"/>
      <c r="JY218" s="34"/>
      <c r="JZ218" s="34"/>
      <c r="KA218" s="34"/>
      <c r="KB218" s="34"/>
      <c r="KC218" s="34"/>
      <c r="KD218" s="34"/>
      <c r="KE218" s="34"/>
      <c r="KF218" s="34"/>
      <c r="KG218" s="34"/>
      <c r="KH218" s="34"/>
      <c r="KI218" s="34"/>
      <c r="KJ218" s="34"/>
      <c r="KK218" s="34"/>
      <c r="KL218" s="34"/>
      <c r="KM218" s="34"/>
      <c r="KN218" s="34"/>
      <c r="KO218" s="34"/>
      <c r="KP218" s="34"/>
      <c r="KQ218" s="34"/>
      <c r="KR218" s="34"/>
      <c r="KS218" s="34"/>
      <c r="KT218" s="34"/>
      <c r="KU218" s="34"/>
      <c r="KV218" s="34"/>
      <c r="KW218" s="34"/>
      <c r="KX218" s="34"/>
      <c r="KY218" s="34"/>
      <c r="KZ218" s="34"/>
      <c r="LA218" s="34"/>
      <c r="LB218" s="34"/>
      <c r="LC218" s="34"/>
      <c r="LD218" s="34"/>
      <c r="LE218" s="34"/>
      <c r="LF218" s="34"/>
      <c r="LG218" s="34"/>
      <c r="LH218" s="34"/>
      <c r="LI218" s="34"/>
      <c r="LJ218" s="34"/>
      <c r="LK218" s="34"/>
      <c r="LL218" s="34"/>
      <c r="LM218" s="34"/>
      <c r="LN218" s="34"/>
      <c r="LO218" s="34"/>
      <c r="LP218" s="34"/>
      <c r="LQ218" s="34"/>
      <c r="LR218" s="34"/>
      <c r="LS218" s="34"/>
      <c r="LT218" s="34"/>
      <c r="LU218" s="34"/>
      <c r="LV218" s="34"/>
      <c r="LW218" s="34"/>
      <c r="LX218" s="34"/>
      <c r="LY218" s="34"/>
      <c r="LZ218" s="34"/>
      <c r="MA218" s="34"/>
      <c r="MB218" s="34"/>
      <c r="MC218" s="34"/>
      <c r="MD218" s="34"/>
      <c r="ME218" s="34"/>
      <c r="MF218" s="34"/>
      <c r="MG218" s="34"/>
      <c r="MH218" s="34"/>
      <c r="MI218" s="34"/>
      <c r="MJ218" s="34"/>
      <c r="MK218" s="34"/>
      <c r="ML218" s="34"/>
      <c r="MM218" s="34"/>
      <c r="MN218" s="34"/>
      <c r="MO218" s="34"/>
      <c r="MP218" s="34"/>
      <c r="MQ218" s="34"/>
      <c r="MR218" s="34"/>
      <c r="MS218" s="34"/>
      <c r="MT218" s="34"/>
      <c r="MU218" s="34"/>
      <c r="MV218" s="34"/>
      <c r="MW218" s="34"/>
      <c r="MX218" s="34"/>
      <c r="MY218" s="34"/>
      <c r="MZ218" s="34"/>
      <c r="NA218" s="34"/>
      <c r="NB218" s="34"/>
      <c r="NC218" s="34"/>
      <c r="ND218" s="34"/>
      <c r="NE218" s="34"/>
      <c r="NF218" s="34"/>
      <c r="NG218" s="34"/>
      <c r="NH218" s="34"/>
      <c r="NI218" s="34"/>
      <c r="NJ218" s="34"/>
      <c r="NK218" s="34"/>
      <c r="NL218" s="34"/>
      <c r="NM218" s="34"/>
      <c r="NN218" s="34"/>
      <c r="NO218" s="34"/>
      <c r="NP218" s="34"/>
      <c r="NQ218" s="34"/>
      <c r="NR218" s="34"/>
      <c r="NS218" s="34"/>
      <c r="NT218" s="34"/>
      <c r="NU218" s="34"/>
      <c r="NV218" s="34"/>
      <c r="NW218" s="34"/>
      <c r="NX218" s="34"/>
      <c r="NY218" s="34"/>
      <c r="NZ218" s="34"/>
      <c r="OA218" s="34"/>
      <c r="OB218" s="34"/>
      <c r="OC218" s="34"/>
      <c r="OD218" s="34"/>
      <c r="OE218" s="34"/>
      <c r="OF218" s="34"/>
      <c r="OG218" s="34"/>
      <c r="OH218" s="34"/>
      <c r="OI218" s="34"/>
      <c r="OJ218" s="34"/>
      <c r="OK218" s="34"/>
      <c r="OL218" s="34"/>
      <c r="OM218" s="34"/>
      <c r="ON218" s="34"/>
      <c r="OO218" s="34"/>
      <c r="OP218" s="34"/>
      <c r="OQ218" s="34"/>
      <c r="OR218" s="34"/>
      <c r="OS218" s="34"/>
      <c r="OT218" s="34"/>
      <c r="OU218" s="34"/>
      <c r="OV218" s="34"/>
      <c r="OW218" s="34"/>
      <c r="OX218" s="34"/>
      <c r="OY218" s="34"/>
      <c r="OZ218" s="34"/>
      <c r="PA218" s="34"/>
      <c r="PB218" s="34"/>
      <c r="PC218" s="34"/>
      <c r="PD218" s="34"/>
      <c r="PE218" s="34"/>
      <c r="PF218" s="34"/>
      <c r="PG218" s="34"/>
      <c r="PH218" s="34"/>
      <c r="PI218" s="34"/>
      <c r="PJ218" s="34"/>
      <c r="PK218" s="34"/>
      <c r="PL218" s="34"/>
      <c r="PM218" s="34"/>
      <c r="PN218" s="34"/>
      <c r="PO218" s="34"/>
      <c r="PP218" s="34"/>
      <c r="PQ218" s="34"/>
      <c r="PR218" s="34"/>
      <c r="PS218" s="34"/>
      <c r="PT218" s="34"/>
      <c r="PU218" s="34"/>
      <c r="PV218" s="34"/>
      <c r="PW218" s="34"/>
      <c r="PX218" s="34"/>
      <c r="PY218" s="34"/>
      <c r="PZ218" s="34"/>
      <c r="QA218" s="34"/>
      <c r="QB218" s="34"/>
      <c r="QC218" s="34"/>
      <c r="QD218" s="34"/>
      <c r="QE218" s="34"/>
      <c r="QF218" s="34"/>
      <c r="QG218" s="34"/>
      <c r="QH218" s="34"/>
      <c r="QI218" s="34"/>
      <c r="QJ218" s="34"/>
      <c r="QK218" s="34"/>
      <c r="QL218" s="34"/>
      <c r="QM218" s="34"/>
      <c r="QN218" s="34"/>
      <c r="QO218" s="34"/>
      <c r="QP218" s="34"/>
      <c r="QQ218" s="34"/>
      <c r="QR218" s="34"/>
      <c r="QS218" s="34"/>
      <c r="QT218" s="34"/>
      <c r="QU218" s="34"/>
      <c r="QV218" s="34"/>
      <c r="QW218" s="34"/>
      <c r="QX218" s="34"/>
      <c r="QY218" s="34"/>
      <c r="QZ218" s="34"/>
      <c r="RA218" s="34"/>
      <c r="RB218" s="34"/>
      <c r="RC218" s="34"/>
      <c r="RD218" s="34"/>
      <c r="RE218" s="34"/>
      <c r="RF218" s="34"/>
      <c r="RG218" s="34"/>
      <c r="RH218" s="34"/>
      <c r="RI218" s="34"/>
      <c r="RJ218" s="34"/>
      <c r="RK218" s="34"/>
      <c r="RL218" s="34"/>
      <c r="RM218" s="34"/>
      <c r="RN218" s="34"/>
      <c r="RO218" s="34"/>
      <c r="RP218" s="34"/>
      <c r="RQ218" s="34"/>
      <c r="RR218" s="34"/>
      <c r="RS218" s="34"/>
      <c r="RT218" s="34"/>
      <c r="RU218" s="34"/>
      <c r="RV218" s="34"/>
      <c r="RW218" s="34"/>
      <c r="RX218" s="34"/>
      <c r="RY218" s="34"/>
      <c r="RZ218" s="34"/>
      <c r="SA218" s="34"/>
      <c r="SB218" s="34"/>
      <c r="SC218" s="34"/>
      <c r="SD218" s="34"/>
      <c r="SE218" s="34"/>
      <c r="SF218" s="34"/>
      <c r="SG218" s="34"/>
      <c r="SH218" s="34"/>
      <c r="SI218" s="34"/>
      <c r="SJ218" s="34"/>
      <c r="SK218" s="34"/>
      <c r="SL218" s="34"/>
      <c r="SM218" s="34"/>
      <c r="SN218" s="34"/>
      <c r="SO218" s="34"/>
      <c r="SP218" s="34"/>
      <c r="SQ218" s="34"/>
      <c r="SR218" s="34"/>
      <c r="SS218" s="34"/>
      <c r="ST218" s="34"/>
      <c r="SU218" s="34"/>
      <c r="SV218" s="34"/>
      <c r="SW218" s="34"/>
      <c r="SX218" s="34"/>
      <c r="SY218" s="34"/>
      <c r="SZ218" s="34"/>
      <c r="TA218" s="34"/>
      <c r="TB218" s="34"/>
      <c r="TC218" s="34"/>
      <c r="TD218" s="34"/>
      <c r="TE218" s="34"/>
      <c r="TF218" s="34"/>
      <c r="TG218" s="34"/>
      <c r="TH218" s="34"/>
      <c r="TI218" s="34"/>
      <c r="TJ218" s="34"/>
      <c r="TK218" s="34"/>
      <c r="TL218" s="34"/>
      <c r="TM218" s="34"/>
      <c r="TN218" s="34"/>
      <c r="TO218" s="34"/>
      <c r="TP218" s="34"/>
      <c r="TQ218" s="34"/>
      <c r="TR218" s="34"/>
      <c r="TS218" s="34"/>
      <c r="TT218" s="34"/>
      <c r="TU218" s="34"/>
      <c r="TV218" s="34"/>
      <c r="TW218" s="34"/>
      <c r="TX218" s="34"/>
      <c r="TY218" s="34"/>
      <c r="TZ218" s="34"/>
      <c r="UA218" s="34"/>
      <c r="UB218" s="34"/>
      <c r="UC218" s="34"/>
      <c r="UD218" s="34"/>
      <c r="UE218" s="34"/>
      <c r="UF218" s="34"/>
      <c r="UG218" s="34"/>
      <c r="UH218" s="34"/>
      <c r="UI218" s="34"/>
      <c r="UJ218" s="34"/>
      <c r="UK218" s="34"/>
      <c r="UL218" s="34"/>
      <c r="UM218" s="34"/>
      <c r="UN218" s="34"/>
      <c r="UO218" s="34"/>
      <c r="UP218" s="34"/>
      <c r="UQ218" s="34"/>
      <c r="UR218" s="34"/>
      <c r="US218" s="34"/>
      <c r="UT218" s="34"/>
      <c r="UU218" s="34"/>
      <c r="UV218" s="34"/>
      <c r="UW218" s="34"/>
      <c r="UX218" s="34"/>
      <c r="UY218" s="34"/>
      <c r="UZ218" s="34"/>
      <c r="VA218" s="34"/>
      <c r="VB218" s="34"/>
      <c r="VC218" s="34"/>
      <c r="VD218" s="34"/>
      <c r="VE218" s="34"/>
      <c r="VF218" s="34"/>
      <c r="VG218" s="34"/>
      <c r="VH218" s="34"/>
      <c r="VI218" s="34"/>
      <c r="VJ218" s="34"/>
      <c r="VK218" s="34"/>
      <c r="VL218" s="34"/>
      <c r="VM218" s="34"/>
      <c r="VN218" s="34"/>
      <c r="VO218" s="34"/>
      <c r="VP218" s="34"/>
      <c r="VQ218" s="34"/>
      <c r="VR218" s="34"/>
      <c r="VS218" s="34"/>
      <c r="VT218" s="34"/>
      <c r="VU218" s="34"/>
      <c r="VV218" s="34"/>
      <c r="VW218" s="34"/>
      <c r="VX218" s="34"/>
      <c r="VY218" s="34"/>
      <c r="VZ218" s="34"/>
      <c r="WA218" s="34"/>
      <c r="WB218" s="34"/>
      <c r="WC218" s="34"/>
      <c r="WD218" s="34"/>
      <c r="WE218" s="34"/>
      <c r="WF218" s="34"/>
      <c r="WG218" s="34"/>
      <c r="WH218" s="34"/>
      <c r="WI218" s="34"/>
      <c r="WJ218" s="34"/>
      <c r="WK218" s="34"/>
      <c r="WL218" s="34"/>
      <c r="WM218" s="34"/>
      <c r="WN218" s="34"/>
      <c r="WO218" s="34"/>
      <c r="WP218" s="34"/>
      <c r="WQ218" s="34"/>
      <c r="WR218" s="34"/>
      <c r="WS218" s="34"/>
      <c r="WT218" s="34"/>
      <c r="WU218" s="34"/>
      <c r="WV218" s="34"/>
      <c r="WW218" s="34"/>
      <c r="WX218" s="34"/>
      <c r="WY218" s="34"/>
      <c r="WZ218" s="34"/>
      <c r="XA218" s="34"/>
      <c r="XB218" s="34"/>
      <c r="XC218" s="34"/>
      <c r="XD218" s="34"/>
      <c r="XE218" s="34"/>
      <c r="XF218" s="34"/>
      <c r="XG218" s="34"/>
      <c r="XH218" s="34"/>
      <c r="XI218" s="34"/>
      <c r="XJ218" s="34"/>
      <c r="XK218" s="34"/>
      <c r="XL218" s="34"/>
      <c r="XM218" s="34"/>
      <c r="XN218" s="34"/>
      <c r="XO218" s="34"/>
      <c r="XP218" s="34"/>
      <c r="XQ218" s="34"/>
      <c r="XR218" s="34"/>
      <c r="XS218" s="34"/>
      <c r="XT218" s="34"/>
      <c r="XU218" s="34"/>
      <c r="XV218" s="34"/>
      <c r="XW218" s="34"/>
      <c r="XX218" s="34"/>
      <c r="XY218" s="34"/>
      <c r="XZ218" s="34"/>
      <c r="YA218" s="34"/>
      <c r="YB218" s="34"/>
      <c r="YC218" s="34"/>
      <c r="YD218" s="34"/>
      <c r="YE218" s="34"/>
      <c r="YF218" s="34"/>
      <c r="YG218" s="34"/>
      <c r="YH218" s="34"/>
      <c r="YI218" s="34"/>
      <c r="YJ218" s="34"/>
      <c r="YK218" s="34"/>
      <c r="YL218" s="34"/>
      <c r="YM218" s="34"/>
      <c r="YN218" s="34"/>
      <c r="YO218" s="34"/>
      <c r="YP218" s="34"/>
      <c r="YQ218" s="34"/>
      <c r="YR218" s="34"/>
      <c r="YS218" s="34"/>
      <c r="YT218" s="34"/>
      <c r="YU218" s="34"/>
      <c r="YV218" s="34"/>
      <c r="YW218" s="34"/>
      <c r="YX218" s="34"/>
      <c r="YY218" s="34"/>
      <c r="YZ218" s="34"/>
      <c r="ZA218" s="34"/>
      <c r="ZB218" s="34"/>
      <c r="ZC218" s="34"/>
      <c r="ZD218" s="34"/>
      <c r="ZE218" s="34"/>
      <c r="ZF218" s="34"/>
      <c r="ZG218" s="34"/>
      <c r="ZH218" s="34"/>
      <c r="ZI218" s="34"/>
      <c r="ZJ218" s="34"/>
      <c r="ZK218" s="34"/>
      <c r="ZL218" s="34"/>
      <c r="ZM218" s="34"/>
      <c r="ZN218" s="34"/>
      <c r="ZO218" s="34"/>
      <c r="ZP218" s="34"/>
      <c r="ZQ218" s="34"/>
      <c r="ZR218" s="34"/>
      <c r="ZS218" s="34"/>
      <c r="ZT218" s="34"/>
      <c r="ZU218" s="34"/>
      <c r="ZV218" s="34"/>
      <c r="ZW218" s="34"/>
      <c r="ZX218" s="34"/>
      <c r="ZY218" s="34"/>
      <c r="ZZ218" s="34"/>
      <c r="AAA218" s="34"/>
      <c r="AAB218" s="34"/>
      <c r="AAC218" s="34"/>
      <c r="AAD218" s="34"/>
      <c r="AAE218" s="34"/>
      <c r="AAF218" s="34"/>
      <c r="AAG218" s="34"/>
      <c r="AAH218" s="34"/>
      <c r="AAI218" s="34"/>
      <c r="AAJ218" s="34"/>
      <c r="AAK218" s="34"/>
      <c r="AAL218" s="34"/>
      <c r="AAM218" s="34"/>
      <c r="AAN218" s="34"/>
      <c r="AAO218" s="34"/>
      <c r="AAP218" s="34"/>
      <c r="AAQ218" s="34"/>
      <c r="AAR218" s="34"/>
      <c r="AAS218" s="34"/>
      <c r="AAT218" s="34"/>
      <c r="AAU218" s="34"/>
      <c r="AAV218" s="34"/>
      <c r="AAW218" s="34"/>
      <c r="AAX218" s="34"/>
      <c r="AAY218" s="34"/>
      <c r="AAZ218" s="34"/>
      <c r="ABA218" s="34"/>
      <c r="ABB218" s="34"/>
      <c r="ABC218" s="34"/>
      <c r="ABD218" s="34"/>
      <c r="ABE218" s="34"/>
      <c r="ABF218" s="34"/>
      <c r="ABG218" s="34"/>
      <c r="ABH218" s="34"/>
      <c r="ABI218" s="34"/>
      <c r="ABJ218" s="34"/>
      <c r="ABK218" s="34"/>
      <c r="ABL218" s="34"/>
      <c r="ABM218" s="34"/>
      <c r="ABN218" s="34"/>
      <c r="ABO218" s="34"/>
      <c r="ABP218" s="34"/>
      <c r="ABQ218" s="34"/>
      <c r="ABR218" s="34"/>
      <c r="ABS218" s="34"/>
      <c r="ABT218" s="34"/>
      <c r="ABU218" s="34"/>
      <c r="ABV218" s="34"/>
      <c r="ABW218" s="34"/>
      <c r="ABX218" s="34"/>
      <c r="ABY218" s="34"/>
      <c r="ABZ218" s="34"/>
      <c r="ACA218" s="34"/>
      <c r="ACB218" s="34"/>
      <c r="ACC218" s="34"/>
      <c r="ACD218" s="34"/>
      <c r="ACE218" s="34"/>
      <c r="ACF218" s="34"/>
      <c r="ACG218" s="34"/>
      <c r="ACH218" s="34"/>
      <c r="ACI218" s="34"/>
      <c r="ACJ218" s="34"/>
      <c r="ACK218" s="34"/>
      <c r="ACL218" s="34"/>
      <c r="ACM218" s="34"/>
      <c r="ACN218" s="34"/>
      <c r="ACO218" s="34"/>
      <c r="ACP218" s="34"/>
      <c r="ACQ218" s="34"/>
      <c r="ACR218" s="34"/>
      <c r="ACS218" s="34"/>
      <c r="ACT218" s="34"/>
      <c r="ACU218" s="34"/>
      <c r="ACV218" s="34"/>
      <c r="ACW218" s="34"/>
      <c r="ACX218" s="34"/>
      <c r="ACY218" s="34"/>
      <c r="ACZ218" s="34"/>
      <c r="ADA218" s="34"/>
      <c r="ADB218" s="34"/>
      <c r="ADC218" s="34"/>
      <c r="ADD218" s="34"/>
      <c r="ADE218" s="34"/>
      <c r="ADF218" s="34"/>
      <c r="ADG218" s="34"/>
      <c r="ADH218" s="34"/>
      <c r="ADI218" s="34"/>
      <c r="ADJ218" s="34"/>
      <c r="ADK218" s="34"/>
      <c r="ADL218" s="34"/>
      <c r="ADM218" s="34"/>
      <c r="ADN218" s="34"/>
      <c r="ADO218" s="34"/>
      <c r="ADP218" s="34"/>
      <c r="ADQ218" s="34"/>
      <c r="ADR218" s="34"/>
      <c r="ADS218" s="34"/>
      <c r="ADT218" s="34"/>
      <c r="ADU218" s="34"/>
      <c r="ADV218" s="34"/>
      <c r="ADW218" s="34"/>
      <c r="ADX218" s="34"/>
      <c r="ADY218" s="34"/>
      <c r="ADZ218" s="34"/>
      <c r="AEA218" s="34"/>
      <c r="AEB218" s="34"/>
      <c r="AEC218" s="34"/>
      <c r="AED218" s="34"/>
      <c r="AEE218" s="34"/>
      <c r="AEF218" s="34"/>
      <c r="AEG218" s="34"/>
      <c r="AEH218" s="34"/>
      <c r="AEI218" s="34"/>
      <c r="AEJ218" s="34"/>
      <c r="AEK218" s="34"/>
      <c r="AEL218" s="34"/>
      <c r="AEM218" s="34"/>
      <c r="AEN218" s="34"/>
      <c r="AEO218" s="34"/>
      <c r="AEP218" s="34"/>
      <c r="AEQ218" s="34"/>
      <c r="AER218" s="34"/>
      <c r="AES218" s="34"/>
      <c r="AET218" s="34"/>
      <c r="AEU218" s="34"/>
      <c r="AEV218" s="34"/>
      <c r="AEW218" s="34"/>
      <c r="AEX218" s="34"/>
      <c r="AEY218" s="34"/>
      <c r="AEZ218" s="34"/>
      <c r="AFA218" s="34"/>
      <c r="AFB218" s="34"/>
      <c r="AFC218" s="34"/>
      <c r="AFD218" s="34"/>
      <c r="AFE218" s="34"/>
      <c r="AFF218" s="34"/>
      <c r="AFG218" s="34"/>
      <c r="AFH218" s="34"/>
      <c r="AFI218" s="34"/>
      <c r="AFJ218" s="34"/>
      <c r="AFK218" s="34"/>
      <c r="AFL218" s="34"/>
      <c r="AFM218" s="34"/>
      <c r="AFN218" s="34"/>
      <c r="AFO218" s="34"/>
      <c r="AFP218" s="34"/>
      <c r="AFQ218" s="34"/>
      <c r="AFR218" s="34"/>
      <c r="AFS218" s="34"/>
      <c r="AFT218" s="34"/>
      <c r="AFU218" s="34"/>
      <c r="AFV218" s="34"/>
      <c r="AFW218" s="34"/>
      <c r="AFX218" s="34"/>
      <c r="AFY218" s="34"/>
      <c r="AFZ218" s="34"/>
      <c r="AGA218" s="34"/>
      <c r="AGB218" s="34"/>
      <c r="AGC218" s="34"/>
      <c r="AGD218" s="34"/>
      <c r="AGE218" s="34"/>
      <c r="AGF218" s="34"/>
      <c r="AGG218" s="34"/>
      <c r="AGH218" s="34"/>
      <c r="AGI218" s="34"/>
      <c r="AGJ218" s="34"/>
      <c r="AGK218" s="34"/>
      <c r="AGL218" s="34"/>
      <c r="AGM218" s="34"/>
      <c r="AGN218" s="34"/>
      <c r="AGO218" s="34"/>
      <c r="AGP218" s="34"/>
      <c r="AGQ218" s="34"/>
      <c r="AGR218" s="34"/>
      <c r="AGS218" s="34"/>
      <c r="AGT218" s="34"/>
      <c r="AGU218" s="34"/>
      <c r="AGV218" s="34"/>
      <c r="AGW218" s="34"/>
      <c r="AGX218" s="34"/>
      <c r="AGY218" s="34"/>
      <c r="AGZ218" s="34"/>
      <c r="AHA218" s="34"/>
      <c r="AHB218" s="34"/>
      <c r="AHC218" s="34"/>
      <c r="AHD218" s="34"/>
      <c r="AHE218" s="34"/>
      <c r="AHF218" s="34"/>
      <c r="AHG218" s="34"/>
      <c r="AHH218" s="34"/>
      <c r="AHI218" s="34"/>
      <c r="AHJ218" s="34"/>
      <c r="AHK218" s="34"/>
      <c r="AHL218" s="34"/>
      <c r="AHM218" s="34"/>
      <c r="AHN218" s="34"/>
      <c r="AHO218" s="34"/>
      <c r="AHP218" s="34"/>
      <c r="AHQ218" s="34"/>
      <c r="AHR218" s="34"/>
      <c r="AHS218" s="34"/>
      <c r="AHT218" s="34"/>
      <c r="AHU218" s="34"/>
      <c r="AHV218" s="34"/>
      <c r="AHW218" s="34"/>
      <c r="AHX218" s="34"/>
      <c r="AHY218" s="34"/>
      <c r="AHZ218" s="34"/>
      <c r="AIA218" s="34"/>
      <c r="AIB218" s="34"/>
      <c r="AIC218" s="34"/>
      <c r="AID218" s="34"/>
      <c r="AIE218" s="34"/>
      <c r="AIF218" s="34"/>
      <c r="AIG218" s="34"/>
      <c r="AIH218" s="34"/>
      <c r="AII218" s="34"/>
      <c r="AIJ218" s="34"/>
      <c r="AIK218" s="34"/>
      <c r="AIL218" s="34"/>
      <c r="AIM218" s="34"/>
      <c r="AIN218" s="34"/>
      <c r="AIO218" s="34"/>
      <c r="AIP218" s="34"/>
      <c r="AIQ218" s="34"/>
      <c r="AIR218" s="34"/>
      <c r="AIS218" s="34"/>
      <c r="AIT218" s="34"/>
      <c r="AIU218" s="34"/>
      <c r="AIV218" s="34"/>
      <c r="AIW218" s="34"/>
      <c r="AIX218" s="34"/>
      <c r="AIY218" s="34"/>
      <c r="AIZ218" s="34"/>
      <c r="AJA218" s="34"/>
      <c r="AJB218" s="34"/>
      <c r="AJC218" s="34"/>
      <c r="AJD218" s="34"/>
      <c r="AJE218" s="34"/>
      <c r="AJF218" s="34"/>
      <c r="AJG218" s="34"/>
      <c r="AJH218" s="34"/>
      <c r="AJI218" s="34"/>
      <c r="AJJ218" s="34"/>
      <c r="AJK218" s="34"/>
      <c r="AJL218" s="34"/>
      <c r="AJM218" s="34"/>
      <c r="AJN218" s="34"/>
      <c r="AJO218" s="34"/>
      <c r="AJP218" s="34"/>
      <c r="AJQ218" s="34"/>
      <c r="AJR218" s="34"/>
      <c r="AJS218" s="34"/>
      <c r="AJT218" s="34"/>
      <c r="AJU218" s="34"/>
      <c r="AJV218" s="34"/>
      <c r="AJW218" s="34"/>
      <c r="AJX218" s="34"/>
      <c r="AJY218" s="34"/>
      <c r="AJZ218" s="34"/>
      <c r="AKA218" s="34"/>
      <c r="AKB218" s="34"/>
      <c r="AKC218" s="34"/>
      <c r="AKD218" s="34"/>
      <c r="AKE218" s="34"/>
      <c r="AKF218" s="34"/>
      <c r="AKG218" s="34"/>
      <c r="AKH218" s="34"/>
      <c r="AKI218" s="34"/>
      <c r="AKJ218" s="34"/>
      <c r="AKK218" s="34"/>
      <c r="AKL218" s="34"/>
      <c r="AKM218" s="34"/>
      <c r="AKN218" s="34"/>
      <c r="AKO218" s="34"/>
      <c r="AKP218" s="34"/>
      <c r="AKQ218" s="34"/>
      <c r="AKR218" s="34"/>
      <c r="AKS218" s="34"/>
      <c r="AKT218" s="34"/>
      <c r="AKU218" s="34"/>
      <c r="AKV218" s="34"/>
      <c r="AKW218" s="34"/>
      <c r="AKX218" s="34"/>
      <c r="AKY218" s="34"/>
      <c r="AKZ218" s="34"/>
      <c r="ALA218" s="34"/>
      <c r="ALB218" s="34"/>
      <c r="ALC218" s="34"/>
      <c r="ALD218" s="34"/>
      <c r="ALE218" s="34"/>
      <c r="ALF218" s="34"/>
      <c r="ALG218" s="34"/>
      <c r="ALH218" s="34"/>
      <c r="ALI218" s="34"/>
      <c r="ALJ218" s="34"/>
      <c r="ALK218" s="34"/>
      <c r="ALL218" s="34"/>
      <c r="ALM218" s="34"/>
      <c r="ALN218" s="34"/>
      <c r="ALO218" s="34"/>
      <c r="ALP218" s="34"/>
      <c r="ALQ218" s="34"/>
      <c r="ALR218" s="34"/>
      <c r="ALS218" s="34"/>
      <c r="ALT218" s="34"/>
      <c r="ALU218" s="34"/>
      <c r="ALV218" s="34"/>
      <c r="ALW218" s="34"/>
      <c r="ALX218" s="34"/>
      <c r="ALY218" s="34"/>
      <c r="ALZ218" s="34"/>
      <c r="AMA218" s="34"/>
      <c r="AMB218" s="34"/>
      <c r="AMC218" s="34"/>
      <c r="AMD218" s="34"/>
      <c r="AME218" s="34"/>
      <c r="AMF218" s="34"/>
      <c r="AMG218" s="34"/>
      <c r="AMH218" s="34"/>
      <c r="AMI218" s="34"/>
      <c r="AMJ218" s="34"/>
      <c r="AMK218" s="34"/>
      <c r="AML218" s="34"/>
      <c r="AMM218" s="34"/>
      <c r="AMN218" s="34"/>
      <c r="AMO218" s="34"/>
      <c r="AMP218" s="34"/>
      <c r="AMQ218" s="34"/>
      <c r="AMR218" s="34"/>
      <c r="AMS218" s="34"/>
      <c r="AMT218" s="34"/>
      <c r="AMU218" s="34"/>
      <c r="AMV218" s="34"/>
      <c r="AMW218" s="34"/>
      <c r="AMX218" s="34"/>
      <c r="AMY218" s="34"/>
      <c r="AMZ218" s="34"/>
      <c r="ANA218" s="34"/>
      <c r="ANB218" s="34"/>
      <c r="ANC218" s="34"/>
      <c r="AND218" s="34"/>
      <c r="ANE218" s="34"/>
      <c r="ANF218" s="34"/>
      <c r="ANG218" s="34"/>
      <c r="ANH218" s="34"/>
      <c r="ANI218" s="34"/>
      <c r="ANJ218" s="34"/>
      <c r="ANK218" s="34"/>
      <c r="ANL218" s="34"/>
      <c r="ANM218" s="34"/>
      <c r="ANN218" s="34"/>
      <c r="ANO218" s="34"/>
      <c r="ANP218" s="34"/>
      <c r="ANQ218" s="34"/>
      <c r="ANR218" s="34"/>
      <c r="ANS218" s="34"/>
      <c r="ANT218" s="34"/>
      <c r="ANU218" s="34"/>
      <c r="ANV218" s="34"/>
      <c r="ANW218" s="34"/>
      <c r="ANX218" s="34"/>
      <c r="ANY218" s="34"/>
      <c r="ANZ218" s="34"/>
      <c r="AOA218" s="34"/>
      <c r="AOB218" s="34"/>
      <c r="AOC218" s="34"/>
      <c r="AOD218" s="34"/>
      <c r="AOE218" s="34"/>
      <c r="AOF218" s="34"/>
      <c r="AOG218" s="34"/>
      <c r="AOH218" s="34"/>
      <c r="AOI218" s="34"/>
      <c r="AOJ218" s="34"/>
      <c r="AOK218" s="34"/>
      <c r="AOL218" s="34"/>
      <c r="AOM218" s="34"/>
      <c r="AON218" s="34"/>
      <c r="AOO218" s="34"/>
      <c r="AOP218" s="34"/>
      <c r="AOQ218" s="34"/>
      <c r="AOR218" s="34"/>
      <c r="AOS218" s="34"/>
      <c r="AOT218" s="34"/>
      <c r="AOU218" s="34"/>
      <c r="AOV218" s="34"/>
      <c r="AOW218" s="34"/>
      <c r="AOX218" s="34"/>
      <c r="AOY218" s="34"/>
      <c r="AOZ218" s="34"/>
      <c r="APA218" s="34"/>
      <c r="APB218" s="34"/>
      <c r="APC218" s="34"/>
      <c r="APD218" s="34"/>
      <c r="APE218" s="34"/>
      <c r="APF218" s="34"/>
      <c r="APG218" s="34"/>
      <c r="APH218" s="34"/>
      <c r="API218" s="34"/>
      <c r="APJ218" s="34"/>
      <c r="APK218" s="34"/>
      <c r="APL218" s="34"/>
      <c r="APM218" s="34"/>
      <c r="APN218" s="34"/>
      <c r="APO218" s="34"/>
      <c r="APP218" s="34"/>
      <c r="APQ218" s="34"/>
      <c r="APR218" s="34"/>
      <c r="APS218" s="34"/>
      <c r="APT218" s="34"/>
      <c r="APU218" s="34"/>
      <c r="APV218" s="34"/>
      <c r="APW218" s="34"/>
      <c r="APX218" s="34"/>
      <c r="APY218" s="34"/>
      <c r="APZ218" s="34"/>
      <c r="AQA218" s="34"/>
      <c r="AQB218" s="34"/>
      <c r="AQC218" s="34"/>
      <c r="AQD218" s="34"/>
      <c r="AQE218" s="34"/>
      <c r="AQF218" s="34"/>
      <c r="AQG218" s="34"/>
      <c r="AQH218" s="34"/>
      <c r="AQI218" s="34"/>
      <c r="AQJ218" s="34"/>
      <c r="AQK218" s="34"/>
      <c r="AQL218" s="34"/>
      <c r="AQM218" s="34"/>
      <c r="AQN218" s="34"/>
      <c r="AQO218" s="34"/>
      <c r="AQP218" s="34"/>
      <c r="AQQ218" s="34"/>
      <c r="AQR218" s="34"/>
      <c r="AQS218" s="34"/>
      <c r="AQT218" s="34"/>
      <c r="AQU218" s="34"/>
      <c r="AQV218" s="34"/>
      <c r="AQW218" s="34"/>
      <c r="AQX218" s="34"/>
      <c r="AQY218" s="34"/>
      <c r="AQZ218" s="34"/>
      <c r="ARA218" s="34"/>
      <c r="ARB218" s="34"/>
      <c r="ARC218" s="34"/>
      <c r="ARD218" s="34"/>
      <c r="ARE218" s="34"/>
      <c r="ARF218" s="34"/>
      <c r="ARG218" s="34"/>
      <c r="ARH218" s="34"/>
      <c r="ARI218" s="34"/>
      <c r="ARJ218" s="34"/>
      <c r="ARK218" s="34"/>
      <c r="ARL218" s="34"/>
      <c r="ARM218" s="34"/>
      <c r="ARN218" s="34"/>
      <c r="ARO218" s="34"/>
      <c r="ARP218" s="34"/>
      <c r="ARQ218" s="34"/>
      <c r="ARR218" s="34"/>
      <c r="ARS218" s="34"/>
      <c r="ART218" s="34"/>
      <c r="ARU218" s="34"/>
      <c r="ARV218" s="34"/>
      <c r="ARW218" s="34"/>
      <c r="ARX218" s="34"/>
      <c r="ARY218" s="34"/>
      <c r="ARZ218" s="34"/>
      <c r="ASA218" s="34"/>
      <c r="ASB218" s="34"/>
      <c r="ASC218" s="34"/>
      <c r="ASD218" s="34"/>
      <c r="ASE218" s="34"/>
      <c r="ASF218" s="34"/>
      <c r="ASG218" s="34"/>
      <c r="ASH218" s="34"/>
      <c r="ASI218" s="34"/>
      <c r="ASJ218" s="34"/>
      <c r="ASK218" s="34"/>
      <c r="ASL218" s="34"/>
      <c r="ASM218" s="34"/>
      <c r="ASN218" s="34"/>
      <c r="ASO218" s="34"/>
      <c r="ASP218" s="34"/>
      <c r="ASQ218" s="34"/>
      <c r="ASR218" s="34"/>
      <c r="ASS218" s="34"/>
      <c r="AST218" s="34"/>
      <c r="ASU218" s="34"/>
      <c r="ASV218" s="34"/>
      <c r="ASW218" s="34"/>
      <c r="ASX218" s="34"/>
      <c r="ASY218" s="34"/>
      <c r="ASZ218" s="34"/>
      <c r="ATA218" s="34"/>
      <c r="ATB218" s="34"/>
      <c r="ATC218" s="34"/>
      <c r="ATD218" s="34"/>
      <c r="ATE218" s="34"/>
      <c r="ATF218" s="34"/>
      <c r="ATG218" s="34"/>
      <c r="ATH218" s="34"/>
      <c r="ATI218" s="34"/>
      <c r="ATJ218" s="34"/>
      <c r="ATK218" s="34"/>
      <c r="ATL218" s="34"/>
      <c r="ATM218" s="34"/>
      <c r="ATN218" s="34"/>
      <c r="ATO218" s="34"/>
      <c r="ATP218" s="34"/>
      <c r="ATQ218" s="34"/>
      <c r="ATR218" s="34"/>
      <c r="ATS218" s="34"/>
      <c r="ATT218" s="34"/>
      <c r="ATU218" s="34"/>
      <c r="ATV218" s="34"/>
      <c r="ATW218" s="34"/>
      <c r="ATX218" s="34"/>
      <c r="ATY218" s="34"/>
      <c r="ATZ218" s="34"/>
      <c r="AUA218" s="34"/>
      <c r="AUB218" s="34"/>
      <c r="AUC218" s="34"/>
      <c r="AUD218" s="34"/>
      <c r="AUE218" s="34"/>
      <c r="AUF218" s="34"/>
      <c r="AUG218" s="34"/>
      <c r="AUH218" s="34"/>
      <c r="AUI218" s="34"/>
      <c r="AUJ218" s="34"/>
      <c r="AUK218" s="34"/>
      <c r="AUL218" s="34"/>
      <c r="AUM218" s="34"/>
      <c r="AUN218" s="34"/>
      <c r="AUO218" s="34"/>
      <c r="AUP218" s="34"/>
      <c r="AUQ218" s="34"/>
      <c r="AUR218" s="34"/>
      <c r="AUS218" s="34"/>
      <c r="AUT218" s="34"/>
      <c r="AUU218" s="34"/>
      <c r="AUV218" s="34"/>
      <c r="AUW218" s="34"/>
      <c r="AUX218" s="34"/>
      <c r="AUY218" s="34"/>
      <c r="AUZ218" s="34"/>
      <c r="AVA218" s="34"/>
      <c r="AVB218" s="34"/>
      <c r="AVC218" s="34"/>
      <c r="AVD218" s="34"/>
      <c r="AVE218" s="34"/>
      <c r="AVF218" s="34"/>
      <c r="AVG218" s="34"/>
      <c r="AVH218" s="34"/>
      <c r="AVI218" s="34"/>
      <c r="AVJ218" s="34"/>
      <c r="AVK218" s="34"/>
      <c r="AVL218" s="34"/>
      <c r="AVM218" s="34"/>
      <c r="AVN218" s="34"/>
      <c r="AVO218" s="34"/>
      <c r="AVP218" s="34"/>
      <c r="AVQ218" s="34"/>
      <c r="AVR218" s="34"/>
      <c r="AVS218" s="34"/>
      <c r="AVT218" s="34"/>
      <c r="AVU218" s="34"/>
      <c r="AVV218" s="34"/>
      <c r="AVW218" s="34"/>
      <c r="AVX218" s="34"/>
      <c r="AVY218" s="34"/>
      <c r="AVZ218" s="34"/>
      <c r="AWA218" s="34"/>
      <c r="AWB218" s="34"/>
      <c r="AWC218" s="34"/>
      <c r="AWD218" s="34"/>
      <c r="AWE218" s="34"/>
      <c r="AWF218" s="34"/>
      <c r="AWG218" s="34"/>
      <c r="AWH218" s="34"/>
      <c r="AWI218" s="34"/>
      <c r="AWJ218" s="34"/>
      <c r="AWK218" s="34"/>
      <c r="AWL218" s="34"/>
      <c r="AWM218" s="34"/>
      <c r="AWN218" s="34"/>
      <c r="AWO218" s="34"/>
      <c r="AWP218" s="34"/>
      <c r="AWQ218" s="34"/>
      <c r="AWR218" s="34"/>
      <c r="AWS218" s="34"/>
      <c r="AWT218" s="34"/>
      <c r="AWU218" s="34"/>
      <c r="AWV218" s="34"/>
      <c r="AWW218" s="34"/>
      <c r="AWX218" s="34"/>
      <c r="AWY218" s="34"/>
      <c r="AWZ218" s="34"/>
      <c r="AXA218" s="34"/>
      <c r="AXB218" s="34"/>
      <c r="AXC218" s="34"/>
      <c r="AXD218" s="34"/>
      <c r="AXE218" s="34"/>
      <c r="AXF218" s="34"/>
      <c r="AXG218" s="34"/>
      <c r="AXH218" s="34"/>
      <c r="AXI218" s="34"/>
      <c r="AXJ218" s="34"/>
      <c r="AXK218" s="34"/>
      <c r="AXL218" s="34"/>
      <c r="AXM218" s="34"/>
      <c r="AXN218" s="34"/>
      <c r="AXO218" s="34"/>
      <c r="AXP218" s="34"/>
      <c r="AXQ218" s="34"/>
      <c r="AXR218" s="34"/>
      <c r="AXS218" s="34"/>
      <c r="AXT218" s="34"/>
      <c r="AXU218" s="34"/>
      <c r="AXV218" s="34"/>
      <c r="AXW218" s="34"/>
      <c r="AXX218" s="34"/>
      <c r="AXY218" s="34"/>
      <c r="AXZ218" s="34"/>
      <c r="AYA218" s="34"/>
      <c r="AYB218" s="34"/>
      <c r="AYC218" s="34"/>
      <c r="AYD218" s="34"/>
      <c r="AYE218" s="34"/>
      <c r="AYF218" s="34"/>
      <c r="AYG218" s="34"/>
      <c r="AYH218" s="34"/>
      <c r="AYI218" s="34"/>
      <c r="AYJ218" s="34"/>
      <c r="AYK218" s="34"/>
      <c r="AYL218" s="34"/>
      <c r="AYM218" s="34"/>
      <c r="AYN218" s="34"/>
      <c r="AYO218" s="34"/>
      <c r="AYP218" s="34"/>
      <c r="AYQ218" s="34"/>
      <c r="AYR218" s="34"/>
      <c r="AYS218" s="34"/>
      <c r="AYT218" s="34"/>
      <c r="AYU218" s="34"/>
      <c r="AYV218" s="34"/>
      <c r="AYW218" s="34"/>
      <c r="AYX218" s="34"/>
      <c r="AYY218" s="34"/>
      <c r="AYZ218" s="34"/>
      <c r="AZA218" s="34"/>
      <c r="AZB218" s="34"/>
      <c r="AZC218" s="34"/>
      <c r="AZD218" s="34"/>
      <c r="AZE218" s="34"/>
      <c r="AZF218" s="34"/>
      <c r="AZG218" s="34"/>
      <c r="AZH218" s="34"/>
      <c r="AZI218" s="34"/>
      <c r="AZJ218" s="34"/>
      <c r="AZK218" s="34"/>
      <c r="AZL218" s="34"/>
      <c r="AZM218" s="34"/>
      <c r="AZN218" s="34"/>
      <c r="AZO218" s="34"/>
      <c r="AZP218" s="34"/>
      <c r="AZQ218" s="34"/>
      <c r="AZR218" s="34"/>
      <c r="AZS218" s="34"/>
      <c r="AZT218" s="34"/>
      <c r="AZU218" s="34"/>
      <c r="AZV218" s="34"/>
      <c r="AZW218" s="34"/>
      <c r="AZX218" s="34"/>
      <c r="AZY218" s="34"/>
      <c r="AZZ218" s="34"/>
      <c r="BAA218" s="34"/>
      <c r="BAB218" s="34"/>
      <c r="BAC218" s="34"/>
      <c r="BAD218" s="34"/>
      <c r="BAE218" s="34"/>
      <c r="BAF218" s="34"/>
      <c r="BAG218" s="34"/>
      <c r="BAH218" s="34"/>
      <c r="BAI218" s="34"/>
      <c r="BAJ218" s="34"/>
      <c r="BAK218" s="34"/>
      <c r="BAL218" s="34"/>
      <c r="BAM218" s="34"/>
      <c r="BAN218" s="34"/>
      <c r="BAO218" s="34"/>
      <c r="BAP218" s="34"/>
      <c r="BAQ218" s="34"/>
      <c r="BAR218" s="34"/>
      <c r="BAS218" s="34"/>
      <c r="BAT218" s="34"/>
      <c r="BAU218" s="34"/>
      <c r="BAV218" s="34"/>
      <c r="BAW218" s="34"/>
      <c r="BAX218" s="34"/>
      <c r="BAY218" s="34"/>
      <c r="BAZ218" s="34"/>
      <c r="BBA218" s="34"/>
      <c r="BBB218" s="34"/>
      <c r="BBC218" s="34"/>
      <c r="BBD218" s="34"/>
      <c r="BBE218" s="34"/>
      <c r="BBF218" s="34"/>
      <c r="BBG218" s="34"/>
      <c r="BBH218" s="34"/>
      <c r="BBI218" s="34"/>
      <c r="BBJ218" s="34"/>
      <c r="BBK218" s="34"/>
      <c r="BBL218" s="34"/>
      <c r="BBM218" s="34"/>
      <c r="BBN218" s="34"/>
      <c r="BBO218" s="34"/>
      <c r="BBP218" s="34"/>
      <c r="BBQ218" s="34"/>
      <c r="BBR218" s="34"/>
      <c r="BBS218" s="34"/>
      <c r="BBT218" s="34"/>
      <c r="BBU218" s="34"/>
      <c r="BBV218" s="34"/>
      <c r="BBW218" s="34"/>
      <c r="BBX218" s="34"/>
      <c r="BBY218" s="34"/>
      <c r="BBZ218" s="34"/>
      <c r="BCA218" s="34"/>
      <c r="BCB218" s="34"/>
      <c r="BCC218" s="34"/>
      <c r="BCD218" s="34"/>
      <c r="BCE218" s="34"/>
      <c r="BCF218" s="34"/>
      <c r="BCG218" s="34"/>
      <c r="BCH218" s="34"/>
      <c r="BCI218" s="34"/>
      <c r="BCJ218" s="34"/>
      <c r="BCK218" s="34"/>
      <c r="BCL218" s="34"/>
      <c r="BCM218" s="34"/>
      <c r="BCN218" s="34"/>
      <c r="BCO218" s="34"/>
      <c r="BCP218" s="34"/>
      <c r="BCQ218" s="34"/>
      <c r="BCR218" s="34"/>
      <c r="BCS218" s="34"/>
      <c r="BCT218" s="34"/>
      <c r="BCU218" s="34"/>
      <c r="BCV218" s="34"/>
      <c r="BCW218" s="34"/>
      <c r="BCX218" s="34"/>
      <c r="BCY218" s="34"/>
      <c r="BCZ218" s="34"/>
      <c r="BDA218" s="34"/>
      <c r="BDB218" s="34"/>
      <c r="BDC218" s="34"/>
      <c r="BDD218" s="34"/>
      <c r="BDE218" s="34"/>
      <c r="BDF218" s="34"/>
      <c r="BDG218" s="34"/>
      <c r="BDH218" s="34"/>
      <c r="BDI218" s="34"/>
      <c r="BDJ218" s="34"/>
      <c r="BDK218" s="34"/>
      <c r="BDL218" s="34"/>
      <c r="BDM218" s="34"/>
      <c r="BDN218" s="34"/>
      <c r="BDO218" s="34"/>
      <c r="BDP218" s="34"/>
      <c r="BDQ218" s="34"/>
      <c r="BDR218" s="34"/>
      <c r="BDS218" s="34"/>
      <c r="BDT218" s="34"/>
      <c r="BDU218" s="34"/>
      <c r="BDV218" s="34"/>
      <c r="BDW218" s="34"/>
      <c r="BDX218" s="34"/>
      <c r="BDY218" s="34"/>
      <c r="BDZ218" s="34"/>
      <c r="BEA218" s="34"/>
      <c r="BEB218" s="34"/>
      <c r="BEC218" s="34"/>
      <c r="BED218" s="34"/>
      <c r="BEE218" s="34"/>
      <c r="BEF218" s="34"/>
      <c r="BEG218" s="34"/>
      <c r="BEH218" s="34"/>
      <c r="BEI218" s="34"/>
      <c r="BEJ218" s="34"/>
      <c r="BEK218" s="34"/>
      <c r="BEL218" s="34"/>
      <c r="BEM218" s="34"/>
      <c r="BEN218" s="34"/>
      <c r="BEO218" s="34"/>
      <c r="BEP218" s="34"/>
      <c r="BEQ218" s="34"/>
      <c r="BER218" s="34"/>
      <c r="BES218" s="34"/>
      <c r="BET218" s="34"/>
      <c r="BEU218" s="34"/>
      <c r="BEV218" s="34"/>
      <c r="BEW218" s="34"/>
      <c r="BEX218" s="34"/>
      <c r="BEY218" s="34"/>
      <c r="BEZ218" s="34"/>
      <c r="BFA218" s="34"/>
      <c r="BFB218" s="34"/>
      <c r="BFC218" s="34"/>
      <c r="BFD218" s="34"/>
      <c r="BFE218" s="34"/>
      <c r="BFF218" s="34"/>
      <c r="BFG218" s="34"/>
      <c r="BFH218" s="34"/>
      <c r="BFI218" s="34"/>
      <c r="BFJ218" s="34"/>
      <c r="BFK218" s="34"/>
      <c r="BFL218" s="34"/>
      <c r="BFM218" s="34"/>
      <c r="BFN218" s="34"/>
      <c r="BFO218" s="34"/>
      <c r="BFP218" s="34"/>
      <c r="BFQ218" s="34"/>
      <c r="BFR218" s="34"/>
      <c r="BFS218" s="34"/>
      <c r="BFT218" s="34"/>
      <c r="BFU218" s="34"/>
      <c r="BFV218" s="34"/>
      <c r="BFW218" s="34"/>
      <c r="BFX218" s="34"/>
      <c r="BFY218" s="34"/>
      <c r="BFZ218" s="34"/>
      <c r="BGA218" s="34"/>
      <c r="BGB218" s="34"/>
      <c r="BGC218" s="34"/>
      <c r="BGD218" s="34"/>
      <c r="BGE218" s="34"/>
      <c r="BGF218" s="34"/>
      <c r="BGG218" s="34"/>
      <c r="BGH218" s="34"/>
      <c r="BGI218" s="34"/>
      <c r="BGJ218" s="34"/>
      <c r="BGK218" s="34"/>
      <c r="BGL218" s="34"/>
      <c r="BGM218" s="34"/>
      <c r="BGN218" s="34"/>
      <c r="BGO218" s="34"/>
      <c r="BGP218" s="34"/>
      <c r="BGQ218" s="34"/>
      <c r="BGR218" s="34"/>
      <c r="BGS218" s="34"/>
      <c r="BGT218" s="34"/>
      <c r="BGU218" s="34"/>
      <c r="BGV218" s="34"/>
      <c r="BGW218" s="34"/>
      <c r="BGX218" s="34"/>
      <c r="BGY218" s="34"/>
      <c r="BGZ218" s="34"/>
      <c r="BHA218" s="34"/>
      <c r="BHB218" s="34"/>
      <c r="BHC218" s="34"/>
      <c r="BHD218" s="34"/>
      <c r="BHE218" s="34"/>
      <c r="BHF218" s="34"/>
      <c r="BHG218" s="34"/>
      <c r="BHH218" s="34"/>
      <c r="BHI218" s="34"/>
      <c r="BHJ218" s="34"/>
      <c r="BHK218" s="34"/>
      <c r="BHL218" s="34"/>
      <c r="BHM218" s="34"/>
      <c r="BHN218" s="34"/>
      <c r="BHO218" s="34"/>
      <c r="BHP218" s="34"/>
      <c r="BHQ218" s="34"/>
      <c r="BHR218" s="34"/>
      <c r="BHS218" s="34"/>
      <c r="BHT218" s="34"/>
      <c r="BHU218" s="34"/>
      <c r="BHV218" s="34"/>
      <c r="BHW218" s="34"/>
      <c r="BHX218" s="34"/>
      <c r="BHY218" s="34"/>
      <c r="BHZ218" s="34"/>
      <c r="BIA218" s="34"/>
      <c r="BIB218" s="34"/>
      <c r="BIC218" s="34"/>
      <c r="BID218" s="34"/>
      <c r="BIE218" s="34"/>
      <c r="BIF218" s="34"/>
      <c r="BIG218" s="34"/>
      <c r="BIH218" s="34"/>
      <c r="BII218" s="34"/>
      <c r="BIJ218" s="34"/>
      <c r="BIK218" s="34"/>
      <c r="BIL218" s="34"/>
      <c r="BIM218" s="34"/>
      <c r="BIN218" s="34"/>
      <c r="BIO218" s="34"/>
      <c r="BIP218" s="34"/>
      <c r="BIQ218" s="34"/>
      <c r="BIR218" s="34"/>
      <c r="BIS218" s="34"/>
      <c r="BIT218" s="34"/>
      <c r="BIU218" s="34"/>
      <c r="BIV218" s="34"/>
      <c r="BIW218" s="34"/>
      <c r="BIX218" s="34"/>
      <c r="BIY218" s="34"/>
      <c r="BIZ218" s="34"/>
      <c r="BJA218" s="34"/>
      <c r="BJB218" s="34"/>
      <c r="BJC218" s="34"/>
      <c r="BJD218" s="34"/>
      <c r="BJE218" s="34"/>
      <c r="BJF218" s="34"/>
      <c r="BJG218" s="34"/>
      <c r="BJH218" s="34"/>
      <c r="BJI218" s="34"/>
      <c r="BJJ218" s="34"/>
      <c r="BJK218" s="34"/>
      <c r="BJL218" s="34"/>
      <c r="BJM218" s="34"/>
      <c r="BJN218" s="34"/>
      <c r="BJO218" s="34"/>
      <c r="BJP218" s="34"/>
      <c r="BJQ218" s="34"/>
      <c r="BJR218" s="34"/>
      <c r="BJS218" s="34"/>
      <c r="BJT218" s="34"/>
      <c r="BJU218" s="34"/>
      <c r="BJV218" s="34"/>
      <c r="BJW218" s="34"/>
      <c r="BJX218" s="34"/>
      <c r="BJY218" s="34"/>
      <c r="BJZ218" s="34"/>
      <c r="BKA218" s="34"/>
      <c r="BKB218" s="34"/>
      <c r="BKC218" s="34"/>
      <c r="BKD218" s="34"/>
      <c r="BKE218" s="34"/>
      <c r="BKF218" s="34"/>
      <c r="BKG218" s="34"/>
      <c r="BKH218" s="34"/>
      <c r="BKI218" s="34"/>
      <c r="BKJ218" s="34"/>
      <c r="BKK218" s="34"/>
      <c r="BKL218" s="34"/>
      <c r="BKM218" s="34"/>
      <c r="BKN218" s="34"/>
      <c r="BKO218" s="34"/>
      <c r="BKP218" s="34"/>
      <c r="BKQ218" s="34"/>
      <c r="BKR218" s="34"/>
      <c r="BKS218" s="34"/>
      <c r="BKT218" s="34"/>
      <c r="BKU218" s="34"/>
      <c r="BKV218" s="34"/>
      <c r="BKW218" s="34"/>
      <c r="BKX218" s="34"/>
      <c r="BKY218" s="34"/>
      <c r="BKZ218" s="34"/>
      <c r="BLA218" s="34"/>
      <c r="BLB218" s="34"/>
      <c r="BLC218" s="34"/>
      <c r="BLD218" s="34"/>
      <c r="BLE218" s="34"/>
      <c r="BLF218" s="34"/>
      <c r="BLG218" s="34"/>
      <c r="BLH218" s="34"/>
      <c r="BLI218" s="34"/>
      <c r="BLJ218" s="34"/>
      <c r="BLK218" s="34"/>
      <c r="BLL218" s="34"/>
      <c r="BLM218" s="34"/>
      <c r="BLN218" s="34"/>
      <c r="BLO218" s="34"/>
      <c r="BLP218" s="34"/>
      <c r="BLQ218" s="34"/>
      <c r="BLR218" s="34"/>
      <c r="BLS218" s="34"/>
      <c r="BLT218" s="34"/>
      <c r="BLU218" s="34"/>
      <c r="BLV218" s="34"/>
      <c r="BLW218" s="34"/>
      <c r="BLX218" s="34"/>
      <c r="BLY218" s="34"/>
      <c r="BLZ218" s="34"/>
      <c r="BMA218" s="34"/>
      <c r="BMB218" s="34"/>
      <c r="BMC218" s="34"/>
      <c r="BMD218" s="34"/>
      <c r="BME218" s="34"/>
      <c r="BMF218" s="34"/>
      <c r="BMG218" s="34"/>
      <c r="BMH218" s="34"/>
      <c r="BMI218" s="34"/>
      <c r="BMJ218" s="34"/>
      <c r="BMK218" s="34"/>
      <c r="BML218" s="34"/>
      <c r="BMM218" s="34"/>
      <c r="BMN218" s="34"/>
      <c r="BMO218" s="34"/>
      <c r="BMP218" s="34"/>
      <c r="BMQ218" s="34"/>
      <c r="BMR218" s="34"/>
      <c r="BMS218" s="34"/>
      <c r="BMT218" s="34"/>
      <c r="BMU218" s="34"/>
      <c r="BMV218" s="34"/>
      <c r="BMW218" s="34"/>
      <c r="BMX218" s="34"/>
      <c r="BMY218" s="34"/>
      <c r="BMZ218" s="34"/>
      <c r="BNA218" s="34"/>
      <c r="BNB218" s="34"/>
      <c r="BNC218" s="34"/>
      <c r="BND218" s="34"/>
      <c r="BNE218" s="34"/>
      <c r="BNF218" s="34"/>
      <c r="BNG218" s="34"/>
      <c r="BNH218" s="34"/>
      <c r="BNI218" s="34"/>
      <c r="BNJ218" s="34"/>
      <c r="BNK218" s="34"/>
      <c r="BNL218" s="34"/>
      <c r="BNM218" s="34"/>
      <c r="BNN218" s="34"/>
      <c r="BNO218" s="34"/>
      <c r="BNP218" s="34"/>
      <c r="BNQ218" s="34"/>
      <c r="BNR218" s="34"/>
      <c r="BNS218" s="34"/>
      <c r="BNT218" s="34"/>
      <c r="BNU218" s="34"/>
      <c r="BNV218" s="34"/>
      <c r="BNW218" s="34"/>
      <c r="BNX218" s="34"/>
      <c r="BNY218" s="34"/>
      <c r="BNZ218" s="34"/>
      <c r="BOA218" s="34"/>
      <c r="BOB218" s="34"/>
      <c r="BOC218" s="34"/>
      <c r="BOD218" s="34"/>
      <c r="BOE218" s="34"/>
      <c r="BOF218" s="34"/>
      <c r="BOG218" s="34"/>
      <c r="BOH218" s="34"/>
      <c r="BOI218" s="34"/>
      <c r="BOJ218" s="34"/>
      <c r="BOK218" s="34"/>
      <c r="BOL218" s="34"/>
      <c r="BOM218" s="34"/>
      <c r="BON218" s="34"/>
      <c r="BOO218" s="34"/>
      <c r="BOP218" s="34"/>
      <c r="BOQ218" s="34"/>
      <c r="BOR218" s="34"/>
      <c r="BOS218" s="34"/>
      <c r="BOT218" s="34"/>
      <c r="BOU218" s="34"/>
      <c r="BOV218" s="34"/>
      <c r="BOW218" s="34"/>
      <c r="BOX218" s="34"/>
      <c r="BOY218" s="34"/>
      <c r="BOZ218" s="34"/>
      <c r="BPA218" s="34"/>
      <c r="BPB218" s="34"/>
      <c r="BPC218" s="34"/>
      <c r="BPD218" s="34"/>
      <c r="BPE218" s="34"/>
      <c r="BPF218" s="34"/>
      <c r="BPG218" s="34"/>
      <c r="BPH218" s="34"/>
      <c r="BPI218" s="34"/>
      <c r="BPJ218" s="34"/>
      <c r="BPK218" s="34"/>
      <c r="BPL218" s="34"/>
      <c r="BPM218" s="34"/>
      <c r="BPN218" s="34"/>
      <c r="BPO218" s="34"/>
      <c r="BPP218" s="34"/>
      <c r="BPQ218" s="34"/>
      <c r="BPR218" s="34"/>
      <c r="BPS218" s="34"/>
      <c r="BPT218" s="34"/>
      <c r="BPU218" s="34"/>
      <c r="BPV218" s="34"/>
      <c r="BPW218" s="34"/>
      <c r="BPX218" s="34"/>
      <c r="BPY218" s="34"/>
      <c r="BPZ218" s="34"/>
      <c r="BQA218" s="34"/>
      <c r="BQB218" s="34"/>
      <c r="BQC218" s="34"/>
      <c r="BQD218" s="34"/>
      <c r="BQE218" s="34"/>
      <c r="BQF218" s="34"/>
      <c r="BQG218" s="34"/>
      <c r="BQH218" s="34"/>
      <c r="BQI218" s="34"/>
      <c r="BQJ218" s="34"/>
      <c r="BQK218" s="34"/>
      <c r="BQL218" s="34"/>
      <c r="BQM218" s="34"/>
      <c r="BQN218" s="34"/>
      <c r="BQO218" s="34"/>
      <c r="BQP218" s="34"/>
      <c r="BQQ218" s="34"/>
      <c r="BQR218" s="34"/>
      <c r="BQS218" s="34"/>
      <c r="BQT218" s="34"/>
      <c r="BQU218" s="34"/>
      <c r="BQV218" s="34"/>
      <c r="BQW218" s="34"/>
      <c r="BQX218" s="34"/>
      <c r="BQY218" s="34"/>
      <c r="BQZ218" s="34"/>
      <c r="BRA218" s="34"/>
      <c r="BRB218" s="34"/>
      <c r="BRC218" s="34"/>
      <c r="BRD218" s="34"/>
      <c r="BRE218" s="34"/>
      <c r="BRF218" s="34"/>
      <c r="BRG218" s="34"/>
      <c r="BRH218" s="34"/>
      <c r="BRI218" s="34"/>
      <c r="BRJ218" s="34"/>
      <c r="BRK218" s="34"/>
      <c r="BRL218" s="34"/>
      <c r="BRM218" s="34"/>
      <c r="BRN218" s="34"/>
      <c r="BRO218" s="34"/>
      <c r="BRP218" s="34"/>
      <c r="BRQ218" s="34"/>
      <c r="BRR218" s="34"/>
      <c r="BRS218" s="34"/>
      <c r="BRT218" s="34"/>
      <c r="BRU218" s="34"/>
      <c r="BRV218" s="34"/>
      <c r="BRW218" s="34"/>
      <c r="BRX218" s="34"/>
      <c r="BRY218" s="34"/>
      <c r="BRZ218" s="34"/>
      <c r="BSA218" s="34"/>
      <c r="BSB218" s="34"/>
      <c r="BSC218" s="34"/>
      <c r="BSD218" s="34"/>
      <c r="BSE218" s="34"/>
      <c r="BSF218" s="34"/>
      <c r="BSG218" s="34"/>
      <c r="BSH218" s="34"/>
      <c r="BSI218" s="34"/>
      <c r="BSJ218" s="34"/>
      <c r="BSK218" s="34"/>
      <c r="BSL218" s="34"/>
      <c r="BSM218" s="34"/>
      <c r="BSN218" s="34"/>
      <c r="BSO218" s="34"/>
      <c r="BSP218" s="34"/>
      <c r="BSQ218" s="34"/>
      <c r="BSR218" s="34"/>
      <c r="BSS218" s="34"/>
      <c r="BST218" s="34"/>
      <c r="BSU218" s="34"/>
      <c r="BSV218" s="34"/>
      <c r="BSW218" s="34"/>
      <c r="BSX218" s="34"/>
      <c r="BSY218" s="34"/>
      <c r="BSZ218" s="34"/>
      <c r="BTA218" s="34"/>
      <c r="BTB218" s="34"/>
      <c r="BTC218" s="34"/>
      <c r="BTD218" s="34"/>
      <c r="BTE218" s="34"/>
      <c r="BTF218" s="34"/>
      <c r="BTG218" s="34"/>
      <c r="BTH218" s="34"/>
      <c r="BTI218" s="34"/>
      <c r="BTJ218" s="34"/>
      <c r="BTK218" s="34"/>
      <c r="BTL218" s="34"/>
      <c r="BTM218" s="34"/>
      <c r="BTN218" s="34"/>
      <c r="BTO218" s="34"/>
      <c r="BTP218" s="34"/>
      <c r="BTQ218" s="34"/>
      <c r="BTR218" s="34"/>
      <c r="BTS218" s="34"/>
      <c r="BTT218" s="34"/>
      <c r="BTU218" s="34"/>
      <c r="BTV218" s="34"/>
      <c r="BTW218" s="34"/>
      <c r="BTX218" s="34"/>
      <c r="BTY218" s="34"/>
      <c r="BTZ218" s="34"/>
      <c r="BUA218" s="34"/>
      <c r="BUB218" s="34"/>
      <c r="BUC218" s="34"/>
      <c r="BUD218" s="34"/>
      <c r="BUE218" s="34"/>
      <c r="BUF218" s="34"/>
      <c r="BUG218" s="34"/>
      <c r="BUH218" s="34"/>
      <c r="BUI218" s="34"/>
      <c r="BUJ218" s="34"/>
      <c r="BUK218" s="34"/>
      <c r="BUL218" s="34"/>
      <c r="BUM218" s="34"/>
      <c r="BUN218" s="34"/>
      <c r="BUO218" s="34"/>
      <c r="BUP218" s="34"/>
      <c r="BUQ218" s="34"/>
      <c r="BUR218" s="34"/>
      <c r="BUS218" s="34"/>
      <c r="BUT218" s="34"/>
      <c r="BUU218" s="34"/>
      <c r="BUV218" s="34"/>
      <c r="BUW218" s="34"/>
      <c r="BUX218" s="34"/>
      <c r="BUY218" s="34"/>
      <c r="BUZ218" s="34"/>
      <c r="BVA218" s="34"/>
      <c r="BVB218" s="34"/>
      <c r="BVC218" s="34"/>
      <c r="BVD218" s="34"/>
      <c r="BVE218" s="34"/>
      <c r="BVF218" s="34"/>
      <c r="BVG218" s="34"/>
      <c r="BVH218" s="34"/>
      <c r="BVI218" s="34"/>
      <c r="BVJ218" s="34"/>
      <c r="BVK218" s="34"/>
      <c r="BVL218" s="34"/>
      <c r="BVM218" s="34"/>
      <c r="BVN218" s="34"/>
      <c r="BVO218" s="34"/>
      <c r="BVP218" s="34"/>
      <c r="BVQ218" s="34"/>
      <c r="BVR218" s="34"/>
      <c r="BVS218" s="34"/>
      <c r="BVT218" s="34"/>
      <c r="BVU218" s="34"/>
      <c r="BVV218" s="34"/>
      <c r="BVW218" s="34"/>
      <c r="BVX218" s="34"/>
      <c r="BVY218" s="34"/>
      <c r="BVZ218" s="34"/>
      <c r="BWA218" s="34"/>
      <c r="BWB218" s="34"/>
      <c r="BWC218" s="34"/>
      <c r="BWD218" s="34"/>
      <c r="BWE218" s="34"/>
      <c r="BWF218" s="34"/>
      <c r="BWG218" s="34"/>
      <c r="BWH218" s="34"/>
      <c r="BWI218" s="34"/>
      <c r="BWJ218" s="34"/>
      <c r="BWK218" s="34"/>
      <c r="BWL218" s="34"/>
      <c r="BWM218" s="34"/>
      <c r="BWN218" s="34"/>
      <c r="BWO218" s="34"/>
      <c r="BWP218" s="34"/>
      <c r="BWQ218" s="34"/>
      <c r="BWR218" s="34"/>
      <c r="BWS218" s="34"/>
      <c r="BWT218" s="34"/>
      <c r="BWU218" s="34"/>
      <c r="BWV218" s="34"/>
      <c r="BWW218" s="34"/>
      <c r="BWX218" s="34"/>
      <c r="BWY218" s="34"/>
      <c r="BWZ218" s="34"/>
      <c r="BXA218" s="34"/>
      <c r="BXB218" s="34"/>
      <c r="BXC218" s="34"/>
      <c r="BXD218" s="34"/>
      <c r="BXE218" s="34"/>
      <c r="BXF218" s="34"/>
      <c r="BXG218" s="34"/>
      <c r="BXH218" s="34"/>
      <c r="BXI218" s="34"/>
      <c r="BXJ218" s="34"/>
      <c r="BXK218" s="34"/>
      <c r="BXL218" s="34"/>
      <c r="BXM218" s="34"/>
      <c r="BXN218" s="34"/>
      <c r="BXO218" s="34"/>
      <c r="BXP218" s="34"/>
      <c r="BXQ218" s="34"/>
      <c r="BXR218" s="34"/>
      <c r="BXS218" s="34"/>
      <c r="BXT218" s="34"/>
      <c r="BXU218" s="34"/>
      <c r="BXV218" s="34"/>
      <c r="BXW218" s="34"/>
      <c r="BXX218" s="34"/>
      <c r="BXY218" s="34"/>
      <c r="BXZ218" s="34"/>
      <c r="BYA218" s="34"/>
      <c r="BYB218" s="34"/>
      <c r="BYC218" s="34"/>
      <c r="BYD218" s="34"/>
      <c r="BYE218" s="34"/>
      <c r="BYF218" s="34"/>
      <c r="BYG218" s="34"/>
      <c r="BYH218" s="34"/>
      <c r="BYI218" s="34"/>
      <c r="BYJ218" s="34"/>
      <c r="BYK218" s="34"/>
      <c r="BYL218" s="34"/>
      <c r="BYM218" s="34"/>
      <c r="BYN218" s="34"/>
      <c r="BYO218" s="34"/>
      <c r="BYP218" s="34"/>
      <c r="BYQ218" s="34"/>
      <c r="BYR218" s="34"/>
      <c r="BYS218" s="34"/>
      <c r="BYT218" s="34"/>
      <c r="BYU218" s="34"/>
      <c r="BYV218" s="34"/>
      <c r="BYW218" s="34"/>
      <c r="BYX218" s="34"/>
      <c r="BYY218" s="34"/>
      <c r="BYZ218" s="34"/>
      <c r="BZA218" s="34"/>
      <c r="BZB218" s="34"/>
      <c r="BZC218" s="34"/>
      <c r="BZD218" s="34"/>
      <c r="BZE218" s="34"/>
      <c r="BZF218" s="34"/>
      <c r="BZG218" s="34"/>
      <c r="BZH218" s="34"/>
      <c r="BZI218" s="34"/>
      <c r="BZJ218" s="34"/>
      <c r="BZK218" s="34"/>
      <c r="BZL218" s="34"/>
      <c r="BZM218" s="34"/>
      <c r="BZN218" s="34"/>
      <c r="BZO218" s="34"/>
      <c r="BZP218" s="34"/>
      <c r="BZQ218" s="34"/>
      <c r="BZR218" s="34"/>
      <c r="BZS218" s="34"/>
      <c r="BZT218" s="34"/>
      <c r="BZU218" s="34"/>
      <c r="BZV218" s="34"/>
      <c r="BZW218" s="34"/>
      <c r="BZX218" s="34"/>
      <c r="BZY218" s="34"/>
      <c r="BZZ218" s="34"/>
      <c r="CAA218" s="34"/>
      <c r="CAB218" s="34"/>
      <c r="CAC218" s="34"/>
      <c r="CAD218" s="34"/>
      <c r="CAE218" s="34"/>
      <c r="CAF218" s="34"/>
      <c r="CAG218" s="34"/>
      <c r="CAH218" s="34"/>
      <c r="CAI218" s="34"/>
      <c r="CAJ218" s="34"/>
      <c r="CAK218" s="34"/>
      <c r="CAL218" s="34"/>
      <c r="CAM218" s="34"/>
      <c r="CAN218" s="34"/>
      <c r="CAO218" s="34"/>
      <c r="CAP218" s="34"/>
      <c r="CAQ218" s="34"/>
      <c r="CAR218" s="34"/>
      <c r="CAS218" s="34"/>
      <c r="CAT218" s="34"/>
      <c r="CAU218" s="34"/>
      <c r="CAV218" s="34"/>
      <c r="CAW218" s="34"/>
      <c r="CAX218" s="34"/>
      <c r="CAY218" s="34"/>
      <c r="CAZ218" s="34"/>
      <c r="CBA218" s="34"/>
      <c r="CBB218" s="34"/>
      <c r="CBC218" s="34"/>
      <c r="CBD218" s="34"/>
      <c r="CBE218" s="34"/>
      <c r="CBF218" s="34"/>
      <c r="CBG218" s="34"/>
      <c r="CBH218" s="34"/>
      <c r="CBI218" s="34"/>
      <c r="CBJ218" s="34"/>
      <c r="CBK218" s="34"/>
      <c r="CBL218" s="34"/>
      <c r="CBM218" s="34"/>
      <c r="CBN218" s="34"/>
      <c r="CBO218" s="34"/>
      <c r="CBP218" s="34"/>
      <c r="CBQ218" s="34"/>
      <c r="CBR218" s="34"/>
      <c r="CBS218" s="34"/>
      <c r="CBT218" s="34"/>
      <c r="CBU218" s="34"/>
      <c r="CBV218" s="34"/>
      <c r="CBW218" s="34"/>
      <c r="CBX218" s="34"/>
      <c r="CBY218" s="34"/>
      <c r="CBZ218" s="34"/>
      <c r="CCA218" s="34"/>
      <c r="CCB218" s="34"/>
      <c r="CCC218" s="34"/>
      <c r="CCD218" s="34"/>
      <c r="CCE218" s="34"/>
      <c r="CCF218" s="34"/>
      <c r="CCG218" s="34"/>
      <c r="CCH218" s="34"/>
      <c r="CCI218" s="34"/>
      <c r="CCJ218" s="34"/>
      <c r="CCK218" s="34"/>
      <c r="CCL218" s="34"/>
      <c r="CCM218" s="34"/>
      <c r="CCN218" s="34"/>
      <c r="CCO218" s="34"/>
      <c r="CCP218" s="34"/>
      <c r="CCQ218" s="34"/>
      <c r="CCR218" s="34"/>
      <c r="CCS218" s="34"/>
      <c r="CCT218" s="34"/>
      <c r="CCU218" s="34"/>
      <c r="CCV218" s="34"/>
      <c r="CCW218" s="34"/>
      <c r="CCX218" s="34"/>
      <c r="CCY218" s="34"/>
      <c r="CCZ218" s="34"/>
      <c r="CDA218" s="34"/>
      <c r="CDB218" s="34"/>
      <c r="CDC218" s="34"/>
      <c r="CDD218" s="34"/>
      <c r="CDE218" s="34"/>
      <c r="CDF218" s="34"/>
      <c r="CDG218" s="34"/>
      <c r="CDH218" s="34"/>
      <c r="CDI218" s="34"/>
      <c r="CDJ218" s="34"/>
      <c r="CDK218" s="34"/>
      <c r="CDL218" s="34"/>
      <c r="CDM218" s="34"/>
      <c r="CDN218" s="34"/>
      <c r="CDO218" s="34"/>
      <c r="CDP218" s="34"/>
      <c r="CDQ218" s="34"/>
      <c r="CDR218" s="34"/>
      <c r="CDS218" s="34"/>
      <c r="CDT218" s="34"/>
      <c r="CDU218" s="34"/>
      <c r="CDV218" s="34"/>
      <c r="CDW218" s="34"/>
      <c r="CDX218" s="34"/>
      <c r="CDY218" s="34"/>
      <c r="CDZ218" s="34"/>
      <c r="CEA218" s="34"/>
      <c r="CEB218" s="34"/>
      <c r="CEC218" s="34"/>
      <c r="CED218" s="34"/>
      <c r="CEE218" s="34"/>
      <c r="CEF218" s="34"/>
      <c r="CEG218" s="34"/>
      <c r="CEH218" s="34"/>
      <c r="CEI218" s="34"/>
      <c r="CEJ218" s="34"/>
      <c r="CEK218" s="34"/>
      <c r="CEL218" s="34"/>
      <c r="CEM218" s="34"/>
      <c r="CEN218" s="34"/>
      <c r="CEO218" s="34"/>
      <c r="CEP218" s="34"/>
      <c r="CEQ218" s="34"/>
      <c r="CER218" s="34"/>
      <c r="CES218" s="34"/>
      <c r="CET218" s="34"/>
      <c r="CEU218" s="34"/>
      <c r="CEV218" s="34"/>
      <c r="CEW218" s="34"/>
      <c r="CEX218" s="34"/>
      <c r="CEY218" s="34"/>
      <c r="CEZ218" s="34"/>
      <c r="CFA218" s="34"/>
      <c r="CFB218" s="34"/>
      <c r="CFC218" s="34"/>
      <c r="CFD218" s="34"/>
      <c r="CFE218" s="34"/>
      <c r="CFF218" s="34"/>
      <c r="CFG218" s="34"/>
      <c r="CFH218" s="34"/>
      <c r="CFI218" s="34"/>
      <c r="CFJ218" s="34"/>
      <c r="CFK218" s="34"/>
      <c r="CFL218" s="34"/>
      <c r="CFM218" s="34"/>
      <c r="CFN218" s="34"/>
      <c r="CFO218" s="34"/>
      <c r="CFP218" s="34"/>
      <c r="CFQ218" s="34"/>
      <c r="CFR218" s="34"/>
      <c r="CFS218" s="34"/>
      <c r="CFT218" s="34"/>
      <c r="CFU218" s="34"/>
      <c r="CFV218" s="34"/>
      <c r="CFW218" s="34"/>
      <c r="CFX218" s="34"/>
      <c r="CFY218" s="34"/>
      <c r="CFZ218" s="34"/>
      <c r="CGA218" s="34"/>
      <c r="CGB218" s="34"/>
      <c r="CGC218" s="34"/>
      <c r="CGD218" s="34"/>
      <c r="CGE218" s="34"/>
      <c r="CGF218" s="34"/>
      <c r="CGG218" s="34"/>
      <c r="CGH218" s="34"/>
      <c r="CGI218" s="34"/>
      <c r="CGJ218" s="34"/>
      <c r="CGK218" s="34"/>
      <c r="CGL218" s="34"/>
      <c r="CGM218" s="34"/>
      <c r="CGN218" s="34"/>
      <c r="CGO218" s="34"/>
      <c r="CGP218" s="34"/>
      <c r="CGQ218" s="34"/>
      <c r="CGR218" s="34"/>
      <c r="CGS218" s="34"/>
      <c r="CGT218" s="34"/>
      <c r="CGU218" s="34"/>
      <c r="CGV218" s="34"/>
      <c r="CGW218" s="34"/>
      <c r="CGX218" s="34"/>
      <c r="CGY218" s="34"/>
      <c r="CGZ218" s="34"/>
      <c r="CHA218" s="34"/>
      <c r="CHB218" s="34"/>
      <c r="CHC218" s="34"/>
      <c r="CHD218" s="34"/>
      <c r="CHE218" s="34"/>
      <c r="CHF218" s="34"/>
      <c r="CHG218" s="34"/>
      <c r="CHH218" s="34"/>
      <c r="CHI218" s="34"/>
      <c r="CHJ218" s="34"/>
      <c r="CHK218" s="34"/>
      <c r="CHL218" s="34"/>
      <c r="CHM218" s="34"/>
      <c r="CHN218" s="34"/>
      <c r="CHO218" s="34"/>
      <c r="CHP218" s="34"/>
      <c r="CHQ218" s="34"/>
      <c r="CHR218" s="34"/>
      <c r="CHS218" s="34"/>
      <c r="CHT218" s="34"/>
      <c r="CHU218" s="34"/>
      <c r="CHV218" s="34"/>
      <c r="CHW218" s="34"/>
      <c r="CHX218" s="34"/>
      <c r="CHY218" s="34"/>
      <c r="CHZ218" s="34"/>
      <c r="CIA218" s="34"/>
      <c r="CIB218" s="34"/>
      <c r="CIC218" s="34"/>
      <c r="CID218" s="34"/>
      <c r="CIE218" s="34"/>
      <c r="CIF218" s="34"/>
      <c r="CIG218" s="34"/>
      <c r="CIH218" s="34"/>
      <c r="CII218" s="34"/>
      <c r="CIJ218" s="34"/>
      <c r="CIK218" s="34"/>
      <c r="CIL218" s="34"/>
      <c r="CIM218" s="34"/>
      <c r="CIN218" s="34"/>
      <c r="CIO218" s="34"/>
      <c r="CIP218" s="34"/>
      <c r="CIQ218" s="34"/>
      <c r="CIR218" s="34"/>
      <c r="CIS218" s="34"/>
      <c r="CIT218" s="34"/>
      <c r="CIU218" s="34"/>
      <c r="CIV218" s="34"/>
      <c r="CIW218" s="34"/>
      <c r="CIX218" s="34"/>
      <c r="CIY218" s="34"/>
      <c r="CIZ218" s="34"/>
      <c r="CJA218" s="34"/>
      <c r="CJB218" s="34"/>
      <c r="CJC218" s="34"/>
      <c r="CJD218" s="34"/>
      <c r="CJE218" s="34"/>
      <c r="CJF218" s="34"/>
      <c r="CJG218" s="34"/>
      <c r="CJH218" s="34"/>
      <c r="CJI218" s="34"/>
      <c r="CJJ218" s="34"/>
      <c r="CJK218" s="34"/>
      <c r="CJL218" s="34"/>
      <c r="CJM218" s="34"/>
      <c r="CJN218" s="34"/>
      <c r="CJO218" s="34"/>
      <c r="CJP218" s="34"/>
      <c r="CJQ218" s="34"/>
      <c r="CJR218" s="34"/>
      <c r="CJS218" s="34"/>
      <c r="CJT218" s="34"/>
      <c r="CJU218" s="34"/>
      <c r="CJV218" s="34"/>
      <c r="CJW218" s="34"/>
      <c r="CJX218" s="34"/>
      <c r="CJY218" s="34"/>
      <c r="CJZ218" s="34"/>
      <c r="CKA218" s="34"/>
      <c r="CKB218" s="34"/>
      <c r="CKC218" s="34"/>
      <c r="CKD218" s="34"/>
      <c r="CKE218" s="34"/>
      <c r="CKF218" s="34"/>
      <c r="CKG218" s="34"/>
      <c r="CKH218" s="34"/>
      <c r="CKI218" s="34"/>
      <c r="CKJ218" s="34"/>
      <c r="CKK218" s="34"/>
      <c r="CKL218" s="34"/>
      <c r="CKM218" s="34"/>
      <c r="CKN218" s="34"/>
      <c r="CKO218" s="34"/>
      <c r="CKP218" s="34"/>
      <c r="CKQ218" s="34"/>
      <c r="CKR218" s="34"/>
      <c r="CKS218" s="34"/>
      <c r="CKT218" s="34"/>
      <c r="CKU218" s="34"/>
      <c r="CKV218" s="34"/>
      <c r="CKW218" s="34"/>
      <c r="CKX218" s="34"/>
      <c r="CKY218" s="34"/>
      <c r="CKZ218" s="34"/>
      <c r="CLA218" s="34"/>
      <c r="CLB218" s="34"/>
      <c r="CLC218" s="34"/>
      <c r="CLD218" s="34"/>
      <c r="CLE218" s="34"/>
      <c r="CLF218" s="34"/>
      <c r="CLG218" s="34"/>
      <c r="CLH218" s="34"/>
      <c r="CLI218" s="34"/>
      <c r="CLJ218" s="34"/>
      <c r="CLK218" s="34"/>
      <c r="CLL218" s="34"/>
      <c r="CLM218" s="34"/>
      <c r="CLN218" s="34"/>
      <c r="CLO218" s="34"/>
      <c r="CLP218" s="34"/>
      <c r="CLQ218" s="34"/>
      <c r="CLR218" s="34"/>
      <c r="CLS218" s="34"/>
      <c r="CLT218" s="34"/>
      <c r="CLU218" s="34"/>
      <c r="CLV218" s="34"/>
      <c r="CLW218" s="34"/>
      <c r="CLX218" s="34"/>
      <c r="CLY218" s="34"/>
      <c r="CLZ218" s="34"/>
      <c r="CMA218" s="34"/>
      <c r="CMB218" s="34"/>
      <c r="CMC218" s="34"/>
      <c r="CMD218" s="34"/>
      <c r="CME218" s="34"/>
      <c r="CMF218" s="34"/>
      <c r="CMG218" s="34"/>
      <c r="CMH218" s="34"/>
      <c r="CMI218" s="34"/>
      <c r="CMJ218" s="34"/>
      <c r="CMK218" s="34"/>
      <c r="CML218" s="34"/>
      <c r="CMM218" s="34"/>
      <c r="CMN218" s="34"/>
      <c r="CMO218" s="34"/>
      <c r="CMP218" s="34"/>
      <c r="CMQ218" s="34"/>
      <c r="CMR218" s="34"/>
      <c r="CMS218" s="34"/>
      <c r="CMT218" s="34"/>
      <c r="CMU218" s="34"/>
      <c r="CMV218" s="34"/>
      <c r="CMW218" s="34"/>
      <c r="CMX218" s="34"/>
      <c r="CMY218" s="34"/>
      <c r="CMZ218" s="34"/>
      <c r="CNA218" s="34"/>
      <c r="CNB218" s="34"/>
      <c r="CNC218" s="34"/>
      <c r="CND218" s="34"/>
      <c r="CNE218" s="34"/>
      <c r="CNF218" s="34"/>
      <c r="CNG218" s="34"/>
      <c r="CNH218" s="34"/>
      <c r="CNI218" s="34"/>
      <c r="CNJ218" s="34"/>
      <c r="CNK218" s="34"/>
      <c r="CNL218" s="34"/>
      <c r="CNM218" s="34"/>
      <c r="CNN218" s="34"/>
      <c r="CNO218" s="34"/>
      <c r="CNP218" s="34"/>
      <c r="CNQ218" s="34"/>
      <c r="CNR218" s="34"/>
      <c r="CNS218" s="34"/>
      <c r="CNT218" s="34"/>
      <c r="CNU218" s="34"/>
      <c r="CNV218" s="34"/>
      <c r="CNW218" s="34"/>
      <c r="CNX218" s="34"/>
      <c r="CNY218" s="34"/>
      <c r="CNZ218" s="34"/>
      <c r="COA218" s="34"/>
      <c r="COB218" s="34"/>
      <c r="COC218" s="34"/>
      <c r="COD218" s="34"/>
      <c r="COE218" s="34"/>
      <c r="COF218" s="34"/>
      <c r="COG218" s="34"/>
      <c r="COH218" s="34"/>
      <c r="COI218" s="34"/>
      <c r="COJ218" s="34"/>
      <c r="COK218" s="34"/>
      <c r="COL218" s="34"/>
      <c r="COM218" s="34"/>
      <c r="CON218" s="34"/>
      <c r="COO218" s="34"/>
      <c r="COP218" s="34"/>
      <c r="COQ218" s="34"/>
      <c r="COR218" s="34"/>
      <c r="COS218" s="34"/>
      <c r="COT218" s="34"/>
      <c r="COU218" s="34"/>
      <c r="COV218" s="34"/>
      <c r="COW218" s="34"/>
      <c r="COX218" s="34"/>
      <c r="COY218" s="34"/>
      <c r="COZ218" s="34"/>
      <c r="CPA218" s="34"/>
      <c r="CPB218" s="34"/>
      <c r="CPC218" s="34"/>
      <c r="CPD218" s="34"/>
      <c r="CPE218" s="34"/>
      <c r="CPF218" s="34"/>
      <c r="CPG218" s="34"/>
      <c r="CPH218" s="34"/>
      <c r="CPI218" s="34"/>
      <c r="CPJ218" s="34"/>
      <c r="CPK218" s="34"/>
      <c r="CPL218" s="34"/>
      <c r="CPM218" s="34"/>
      <c r="CPN218" s="34"/>
      <c r="CPO218" s="34"/>
      <c r="CPP218" s="34"/>
      <c r="CPQ218" s="34"/>
      <c r="CPR218" s="34"/>
      <c r="CPS218" s="34"/>
      <c r="CPT218" s="34"/>
      <c r="CPU218" s="34"/>
      <c r="CPV218" s="34"/>
      <c r="CPW218" s="34"/>
      <c r="CPX218" s="34"/>
      <c r="CPY218" s="34"/>
      <c r="CPZ218" s="34"/>
      <c r="CQA218" s="34"/>
      <c r="CQB218" s="34"/>
      <c r="CQC218" s="34"/>
      <c r="CQD218" s="34"/>
      <c r="CQE218" s="34"/>
      <c r="CQF218" s="34"/>
      <c r="CQG218" s="34"/>
      <c r="CQH218" s="34"/>
      <c r="CQI218" s="34"/>
      <c r="CQJ218" s="34"/>
      <c r="CQK218" s="34"/>
      <c r="CQL218" s="34"/>
      <c r="CQM218" s="34"/>
      <c r="CQN218" s="34"/>
      <c r="CQO218" s="34"/>
      <c r="CQP218" s="34"/>
      <c r="CQQ218" s="34"/>
      <c r="CQR218" s="34"/>
      <c r="CQS218" s="34"/>
      <c r="CQT218" s="34"/>
      <c r="CQU218" s="34"/>
      <c r="CQV218" s="34"/>
      <c r="CQW218" s="34"/>
      <c r="CQX218" s="34"/>
      <c r="CQY218" s="34"/>
      <c r="CQZ218" s="34"/>
      <c r="CRA218" s="34"/>
      <c r="CRB218" s="34"/>
      <c r="CRC218" s="34"/>
      <c r="CRD218" s="34"/>
      <c r="CRE218" s="34"/>
      <c r="CRF218" s="34"/>
      <c r="CRG218" s="34"/>
      <c r="CRH218" s="34"/>
      <c r="CRI218" s="34"/>
      <c r="CRJ218" s="34"/>
      <c r="CRK218" s="34"/>
      <c r="CRL218" s="34"/>
      <c r="CRM218" s="34"/>
      <c r="CRN218" s="34"/>
      <c r="CRO218" s="34"/>
      <c r="CRP218" s="34"/>
      <c r="CRQ218" s="34"/>
      <c r="CRR218" s="34"/>
      <c r="CRS218" s="34"/>
      <c r="CRT218" s="34"/>
      <c r="CRU218" s="34"/>
      <c r="CRV218" s="34"/>
      <c r="CRW218" s="34"/>
      <c r="CRX218" s="34"/>
      <c r="CRY218" s="34"/>
      <c r="CRZ218" s="34"/>
      <c r="CSA218" s="34"/>
      <c r="CSB218" s="34"/>
      <c r="CSC218" s="34"/>
      <c r="CSD218" s="34"/>
      <c r="CSE218" s="34"/>
      <c r="CSF218" s="34"/>
      <c r="CSG218" s="34"/>
      <c r="CSH218" s="34"/>
      <c r="CSI218" s="34"/>
      <c r="CSJ218" s="34"/>
      <c r="CSK218" s="34"/>
      <c r="CSL218" s="34"/>
      <c r="CSM218" s="34"/>
      <c r="CSN218" s="34"/>
      <c r="CSO218" s="34"/>
      <c r="CSP218" s="34"/>
      <c r="CSQ218" s="34"/>
      <c r="CSR218" s="34"/>
      <c r="CSS218" s="34"/>
      <c r="CST218" s="34"/>
      <c r="CSU218" s="34"/>
      <c r="CSV218" s="34"/>
      <c r="CSW218" s="34"/>
      <c r="CSX218" s="34"/>
      <c r="CSY218" s="34"/>
      <c r="CSZ218" s="34"/>
      <c r="CTA218" s="34"/>
      <c r="CTB218" s="34"/>
      <c r="CTC218" s="34"/>
      <c r="CTD218" s="34"/>
      <c r="CTE218" s="34"/>
      <c r="CTF218" s="34"/>
      <c r="CTG218" s="34"/>
      <c r="CTH218" s="34"/>
      <c r="CTI218" s="34"/>
      <c r="CTJ218" s="34"/>
      <c r="CTK218" s="34"/>
      <c r="CTL218" s="34"/>
      <c r="CTM218" s="34"/>
      <c r="CTN218" s="34"/>
      <c r="CTO218" s="34"/>
      <c r="CTP218" s="34"/>
      <c r="CTQ218" s="34"/>
      <c r="CTR218" s="34"/>
      <c r="CTS218" s="34"/>
      <c r="CTT218" s="34"/>
      <c r="CTU218" s="34"/>
      <c r="CTV218" s="34"/>
      <c r="CTW218" s="34"/>
      <c r="CTX218" s="34"/>
      <c r="CTY218" s="34"/>
      <c r="CTZ218" s="34"/>
      <c r="CUA218" s="34"/>
      <c r="CUB218" s="34"/>
      <c r="CUC218" s="34"/>
      <c r="CUD218" s="34"/>
      <c r="CUE218" s="34"/>
      <c r="CUF218" s="34"/>
      <c r="CUG218" s="34"/>
      <c r="CUH218" s="34"/>
      <c r="CUI218" s="34"/>
      <c r="CUJ218" s="34"/>
      <c r="CUK218" s="34"/>
      <c r="CUL218" s="34"/>
      <c r="CUM218" s="34"/>
      <c r="CUN218" s="34"/>
      <c r="CUO218" s="34"/>
      <c r="CUP218" s="34"/>
      <c r="CUQ218" s="34"/>
      <c r="CUR218" s="34"/>
      <c r="CUS218" s="34"/>
      <c r="CUT218" s="34"/>
      <c r="CUU218" s="34"/>
      <c r="CUV218" s="34"/>
      <c r="CUW218" s="34"/>
      <c r="CUX218" s="34"/>
      <c r="CUY218" s="34"/>
      <c r="CUZ218" s="34"/>
      <c r="CVA218" s="34"/>
      <c r="CVB218" s="34"/>
      <c r="CVC218" s="34"/>
      <c r="CVD218" s="34"/>
      <c r="CVE218" s="34"/>
      <c r="CVF218" s="34"/>
      <c r="CVG218" s="34"/>
      <c r="CVH218" s="34"/>
      <c r="CVI218" s="34"/>
      <c r="CVJ218" s="34"/>
      <c r="CVK218" s="34"/>
      <c r="CVL218" s="34"/>
      <c r="CVM218" s="34"/>
      <c r="CVN218" s="34"/>
      <c r="CVO218" s="34"/>
      <c r="CVP218" s="34"/>
      <c r="CVQ218" s="34"/>
      <c r="CVR218" s="34"/>
      <c r="CVS218" s="34"/>
      <c r="CVT218" s="34"/>
      <c r="CVU218" s="34"/>
      <c r="CVV218" s="34"/>
      <c r="CVW218" s="34"/>
      <c r="CVX218" s="34"/>
      <c r="CVY218" s="34"/>
      <c r="CVZ218" s="34"/>
      <c r="CWA218" s="34"/>
      <c r="CWB218" s="34"/>
      <c r="CWC218" s="34"/>
      <c r="CWD218" s="34"/>
      <c r="CWE218" s="34"/>
      <c r="CWF218" s="34"/>
      <c r="CWG218" s="34"/>
      <c r="CWH218" s="34"/>
      <c r="CWI218" s="34"/>
      <c r="CWJ218" s="34"/>
      <c r="CWK218" s="34"/>
      <c r="CWL218" s="34"/>
      <c r="CWM218" s="34"/>
      <c r="CWN218" s="34"/>
      <c r="CWO218" s="34"/>
      <c r="CWP218" s="34"/>
      <c r="CWQ218" s="34"/>
      <c r="CWR218" s="34"/>
      <c r="CWS218" s="34"/>
      <c r="CWT218" s="34"/>
      <c r="CWU218" s="34"/>
      <c r="CWV218" s="34"/>
      <c r="CWW218" s="34"/>
      <c r="CWX218" s="34"/>
      <c r="CWY218" s="34"/>
      <c r="CWZ218" s="34"/>
      <c r="CXA218" s="34"/>
      <c r="CXB218" s="34"/>
      <c r="CXC218" s="34"/>
      <c r="CXD218" s="34"/>
      <c r="CXE218" s="34"/>
      <c r="CXF218" s="34"/>
      <c r="CXG218" s="34"/>
      <c r="CXH218" s="34"/>
      <c r="CXI218" s="34"/>
      <c r="CXJ218" s="34"/>
      <c r="CXK218" s="34"/>
      <c r="CXL218" s="34"/>
      <c r="CXM218" s="34"/>
      <c r="CXN218" s="34"/>
      <c r="CXO218" s="34"/>
      <c r="CXP218" s="34"/>
      <c r="CXQ218" s="34"/>
      <c r="CXR218" s="34"/>
      <c r="CXS218" s="34"/>
      <c r="CXT218" s="34"/>
      <c r="CXU218" s="34"/>
      <c r="CXV218" s="34"/>
      <c r="CXW218" s="34"/>
      <c r="CXX218" s="34"/>
      <c r="CXY218" s="34"/>
      <c r="CXZ218" s="34"/>
      <c r="CYA218" s="34"/>
      <c r="CYB218" s="34"/>
      <c r="CYC218" s="34"/>
      <c r="CYD218" s="34"/>
      <c r="CYE218" s="34"/>
      <c r="CYF218" s="34"/>
      <c r="CYG218" s="34"/>
      <c r="CYH218" s="34"/>
      <c r="CYI218" s="34"/>
      <c r="CYJ218" s="34"/>
      <c r="CYK218" s="34"/>
      <c r="CYL218" s="34"/>
      <c r="CYM218" s="34"/>
      <c r="CYN218" s="34"/>
      <c r="CYO218" s="34"/>
      <c r="CYP218" s="34"/>
      <c r="CYQ218" s="34"/>
      <c r="CYR218" s="34"/>
      <c r="CYS218" s="34"/>
      <c r="CYT218" s="34"/>
      <c r="CYU218" s="34"/>
      <c r="CYV218" s="34"/>
      <c r="CYW218" s="34"/>
      <c r="CYX218" s="34"/>
      <c r="CYY218" s="34"/>
      <c r="CYZ218" s="34"/>
      <c r="CZA218" s="34"/>
      <c r="CZB218" s="34"/>
      <c r="CZC218" s="34"/>
      <c r="CZD218" s="34"/>
      <c r="CZE218" s="34"/>
      <c r="CZF218" s="34"/>
      <c r="CZG218" s="34"/>
      <c r="CZH218" s="34"/>
      <c r="CZI218" s="34"/>
      <c r="CZJ218" s="34"/>
      <c r="CZK218" s="34"/>
      <c r="CZL218" s="34"/>
      <c r="CZM218" s="34"/>
      <c r="CZN218" s="34"/>
      <c r="CZO218" s="34"/>
      <c r="CZP218" s="34"/>
      <c r="CZQ218" s="34"/>
      <c r="CZR218" s="34"/>
      <c r="CZS218" s="34"/>
      <c r="CZT218" s="34"/>
      <c r="CZU218" s="34"/>
      <c r="CZV218" s="34"/>
      <c r="CZW218" s="34"/>
      <c r="CZX218" s="34"/>
      <c r="CZY218" s="34"/>
      <c r="CZZ218" s="34"/>
      <c r="DAA218" s="34"/>
      <c r="DAB218" s="34"/>
      <c r="DAC218" s="34"/>
      <c r="DAD218" s="34"/>
      <c r="DAE218" s="34"/>
      <c r="DAF218" s="34"/>
      <c r="DAG218" s="34"/>
      <c r="DAH218" s="34"/>
      <c r="DAI218" s="34"/>
      <c r="DAJ218" s="34"/>
      <c r="DAK218" s="34"/>
      <c r="DAL218" s="34"/>
      <c r="DAM218" s="34"/>
      <c r="DAN218" s="34"/>
      <c r="DAO218" s="34"/>
      <c r="DAP218" s="34"/>
      <c r="DAQ218" s="34"/>
      <c r="DAR218" s="34"/>
      <c r="DAS218" s="34"/>
      <c r="DAT218" s="34"/>
      <c r="DAU218" s="34"/>
      <c r="DAV218" s="34"/>
      <c r="DAW218" s="34"/>
      <c r="DAX218" s="34"/>
      <c r="DAY218" s="34"/>
      <c r="DAZ218" s="34"/>
      <c r="DBA218" s="34"/>
      <c r="DBB218" s="34"/>
      <c r="DBC218" s="34"/>
      <c r="DBD218" s="34"/>
      <c r="DBE218" s="34"/>
      <c r="DBF218" s="34"/>
      <c r="DBG218" s="34"/>
      <c r="DBH218" s="34"/>
      <c r="DBI218" s="34"/>
      <c r="DBJ218" s="34"/>
      <c r="DBK218" s="34"/>
      <c r="DBL218" s="34"/>
      <c r="DBM218" s="34"/>
      <c r="DBN218" s="34"/>
      <c r="DBO218" s="34"/>
      <c r="DBP218" s="34"/>
      <c r="DBQ218" s="34"/>
      <c r="DBR218" s="34"/>
      <c r="DBS218" s="34"/>
      <c r="DBT218" s="34"/>
      <c r="DBU218" s="34"/>
      <c r="DBV218" s="34"/>
      <c r="DBW218" s="34"/>
      <c r="DBX218" s="34"/>
      <c r="DBY218" s="34"/>
      <c r="DBZ218" s="34"/>
      <c r="DCA218" s="34"/>
      <c r="DCB218" s="34"/>
      <c r="DCC218" s="34"/>
      <c r="DCD218" s="34"/>
      <c r="DCE218" s="34"/>
      <c r="DCF218" s="34"/>
      <c r="DCG218" s="34"/>
      <c r="DCH218" s="34"/>
      <c r="DCI218" s="34"/>
      <c r="DCJ218" s="34"/>
      <c r="DCK218" s="34"/>
      <c r="DCL218" s="34"/>
      <c r="DCM218" s="34"/>
      <c r="DCN218" s="34"/>
      <c r="DCO218" s="34"/>
      <c r="DCP218" s="34"/>
      <c r="DCQ218" s="34"/>
      <c r="DCR218" s="34"/>
      <c r="DCS218" s="34"/>
      <c r="DCT218" s="34"/>
      <c r="DCU218" s="34"/>
      <c r="DCV218" s="34"/>
      <c r="DCW218" s="34"/>
      <c r="DCX218" s="34"/>
      <c r="DCY218" s="34"/>
      <c r="DCZ218" s="34"/>
      <c r="DDA218" s="34"/>
      <c r="DDB218" s="34"/>
      <c r="DDC218" s="34"/>
      <c r="DDD218" s="34"/>
      <c r="DDE218" s="34"/>
      <c r="DDF218" s="34"/>
      <c r="DDG218" s="34"/>
      <c r="DDH218" s="34"/>
      <c r="DDI218" s="34"/>
      <c r="DDJ218" s="34"/>
      <c r="DDK218" s="34"/>
      <c r="DDL218" s="34"/>
      <c r="DDM218" s="34"/>
      <c r="DDN218" s="34"/>
      <c r="DDO218" s="34"/>
      <c r="DDP218" s="34"/>
      <c r="DDQ218" s="34"/>
      <c r="DDR218" s="34"/>
      <c r="DDS218" s="34"/>
      <c r="DDT218" s="34"/>
      <c r="DDU218" s="34"/>
      <c r="DDV218" s="34"/>
      <c r="DDW218" s="34"/>
      <c r="DDX218" s="34"/>
      <c r="DDY218" s="34"/>
      <c r="DDZ218" s="34"/>
      <c r="DEA218" s="34"/>
      <c r="DEB218" s="34"/>
      <c r="DEC218" s="34"/>
      <c r="DED218" s="34"/>
      <c r="DEE218" s="34"/>
      <c r="DEF218" s="34"/>
      <c r="DEG218" s="34"/>
      <c r="DEH218" s="34"/>
      <c r="DEI218" s="34"/>
      <c r="DEJ218" s="34"/>
      <c r="DEK218" s="34"/>
      <c r="DEL218" s="34"/>
      <c r="DEM218" s="34"/>
      <c r="DEN218" s="34"/>
      <c r="DEO218" s="34"/>
      <c r="DEP218" s="34"/>
      <c r="DEQ218" s="34"/>
      <c r="DER218" s="34"/>
      <c r="DES218" s="34"/>
      <c r="DET218" s="34"/>
      <c r="DEU218" s="34"/>
      <c r="DEV218" s="34"/>
      <c r="DEW218" s="34"/>
      <c r="DEX218" s="34"/>
      <c r="DEY218" s="34"/>
      <c r="DEZ218" s="34"/>
      <c r="DFA218" s="34"/>
      <c r="DFB218" s="34"/>
      <c r="DFC218" s="34"/>
      <c r="DFD218" s="34"/>
      <c r="DFE218" s="34"/>
      <c r="DFF218" s="34"/>
      <c r="DFG218" s="34"/>
      <c r="DFH218" s="34"/>
      <c r="DFI218" s="34"/>
      <c r="DFJ218" s="34"/>
      <c r="DFK218" s="34"/>
      <c r="DFL218" s="34"/>
      <c r="DFM218" s="34"/>
      <c r="DFN218" s="34"/>
      <c r="DFO218" s="34"/>
      <c r="DFP218" s="34"/>
      <c r="DFQ218" s="34"/>
      <c r="DFR218" s="34"/>
      <c r="DFS218" s="34"/>
      <c r="DFT218" s="34"/>
      <c r="DFU218" s="34"/>
      <c r="DFV218" s="34"/>
      <c r="DFW218" s="34"/>
      <c r="DFX218" s="34"/>
      <c r="DFY218" s="34"/>
      <c r="DFZ218" s="34"/>
      <c r="DGA218" s="34"/>
      <c r="DGB218" s="34"/>
      <c r="DGC218" s="34"/>
      <c r="DGD218" s="34"/>
      <c r="DGE218" s="34"/>
      <c r="DGF218" s="34"/>
      <c r="DGG218" s="34"/>
      <c r="DGH218" s="34"/>
      <c r="DGI218" s="34"/>
      <c r="DGJ218" s="34"/>
      <c r="DGK218" s="34"/>
      <c r="DGL218" s="34"/>
      <c r="DGM218" s="34"/>
      <c r="DGN218" s="34"/>
      <c r="DGO218" s="34"/>
      <c r="DGP218" s="34"/>
      <c r="DGQ218" s="34"/>
      <c r="DGR218" s="34"/>
      <c r="DGS218" s="34"/>
      <c r="DGT218" s="34"/>
      <c r="DGU218" s="34"/>
      <c r="DGV218" s="34"/>
      <c r="DGW218" s="34"/>
      <c r="DGX218" s="34"/>
      <c r="DGY218" s="34"/>
      <c r="DGZ218" s="34"/>
      <c r="DHA218" s="34"/>
      <c r="DHB218" s="34"/>
      <c r="DHC218" s="34"/>
      <c r="DHD218" s="34"/>
      <c r="DHE218" s="34"/>
      <c r="DHF218" s="34"/>
      <c r="DHG218" s="34"/>
      <c r="DHH218" s="34"/>
      <c r="DHI218" s="34"/>
      <c r="DHJ218" s="34"/>
      <c r="DHK218" s="34"/>
      <c r="DHL218" s="34"/>
      <c r="DHM218" s="34"/>
      <c r="DHN218" s="34"/>
      <c r="DHO218" s="34"/>
      <c r="DHP218" s="34"/>
      <c r="DHQ218" s="34"/>
      <c r="DHR218" s="34"/>
      <c r="DHS218" s="34"/>
      <c r="DHT218" s="34"/>
      <c r="DHU218" s="34"/>
      <c r="DHV218" s="34"/>
      <c r="DHW218" s="34"/>
      <c r="DHX218" s="34"/>
      <c r="DHY218" s="34"/>
      <c r="DHZ218" s="34"/>
      <c r="DIA218" s="34"/>
      <c r="DIB218" s="34"/>
      <c r="DIC218" s="34"/>
      <c r="DID218" s="34"/>
      <c r="DIE218" s="34"/>
      <c r="DIF218" s="34"/>
      <c r="DIG218" s="34"/>
      <c r="DIH218" s="34"/>
      <c r="DII218" s="34"/>
      <c r="DIJ218" s="34"/>
      <c r="DIK218" s="34"/>
      <c r="DIL218" s="34"/>
      <c r="DIM218" s="34"/>
      <c r="DIN218" s="34"/>
      <c r="DIO218" s="34"/>
      <c r="DIP218" s="34"/>
      <c r="DIQ218" s="34"/>
      <c r="DIR218" s="34"/>
      <c r="DIS218" s="34"/>
      <c r="DIT218" s="34"/>
      <c r="DIU218" s="34"/>
      <c r="DIV218" s="34"/>
      <c r="DIW218" s="34"/>
      <c r="DIX218" s="34"/>
      <c r="DIY218" s="34"/>
      <c r="DIZ218" s="34"/>
      <c r="DJA218" s="34"/>
      <c r="DJB218" s="34"/>
      <c r="DJC218" s="34"/>
      <c r="DJD218" s="34"/>
      <c r="DJE218" s="34"/>
      <c r="DJF218" s="34"/>
      <c r="DJG218" s="34"/>
      <c r="DJH218" s="34"/>
      <c r="DJI218" s="34"/>
      <c r="DJJ218" s="34"/>
      <c r="DJK218" s="34"/>
      <c r="DJL218" s="34"/>
      <c r="DJM218" s="34"/>
      <c r="DJN218" s="34"/>
      <c r="DJO218" s="34"/>
      <c r="DJP218" s="34"/>
      <c r="DJQ218" s="34"/>
      <c r="DJR218" s="34"/>
      <c r="DJS218" s="34"/>
      <c r="DJT218" s="34"/>
      <c r="DJU218" s="34"/>
      <c r="DJV218" s="34"/>
      <c r="DJW218" s="34"/>
      <c r="DJX218" s="34"/>
      <c r="DJY218" s="34"/>
      <c r="DJZ218" s="34"/>
      <c r="DKA218" s="34"/>
      <c r="DKB218" s="34"/>
      <c r="DKC218" s="34"/>
      <c r="DKD218" s="34"/>
      <c r="DKE218" s="34"/>
      <c r="DKF218" s="34"/>
      <c r="DKG218" s="34"/>
      <c r="DKH218" s="34"/>
      <c r="DKI218" s="34"/>
      <c r="DKJ218" s="34"/>
      <c r="DKK218" s="34"/>
      <c r="DKL218" s="34"/>
      <c r="DKM218" s="34"/>
      <c r="DKN218" s="34"/>
      <c r="DKO218" s="34"/>
      <c r="DKP218" s="34"/>
      <c r="DKQ218" s="34"/>
      <c r="DKR218" s="34"/>
      <c r="DKS218" s="34"/>
      <c r="DKT218" s="34"/>
      <c r="DKU218" s="34"/>
      <c r="DKV218" s="34"/>
      <c r="DKW218" s="34"/>
      <c r="DKX218" s="34"/>
      <c r="DKY218" s="34"/>
      <c r="DKZ218" s="34"/>
      <c r="DLA218" s="34"/>
      <c r="DLB218" s="34"/>
      <c r="DLC218" s="34"/>
      <c r="DLD218" s="34"/>
      <c r="DLE218" s="34"/>
      <c r="DLF218" s="34"/>
      <c r="DLG218" s="34"/>
      <c r="DLH218" s="34"/>
      <c r="DLI218" s="34"/>
      <c r="DLJ218" s="34"/>
      <c r="DLK218" s="34"/>
      <c r="DLL218" s="34"/>
      <c r="DLM218" s="34"/>
      <c r="DLN218" s="34"/>
      <c r="DLO218" s="34"/>
      <c r="DLP218" s="34"/>
      <c r="DLQ218" s="34"/>
      <c r="DLR218" s="34"/>
      <c r="DLS218" s="34"/>
      <c r="DLT218" s="34"/>
      <c r="DLU218" s="34"/>
      <c r="DLV218" s="34"/>
      <c r="DLW218" s="34"/>
      <c r="DLX218" s="34"/>
      <c r="DLY218" s="34"/>
      <c r="DLZ218" s="34"/>
      <c r="DMA218" s="34"/>
      <c r="DMB218" s="34"/>
      <c r="DMC218" s="34"/>
      <c r="DMD218" s="34"/>
      <c r="DME218" s="34"/>
      <c r="DMF218" s="34"/>
      <c r="DMG218" s="34"/>
      <c r="DMH218" s="34"/>
      <c r="DMI218" s="34"/>
      <c r="DMJ218" s="34"/>
      <c r="DMK218" s="34"/>
      <c r="DML218" s="34"/>
      <c r="DMM218" s="34"/>
      <c r="DMN218" s="34"/>
      <c r="DMO218" s="34"/>
      <c r="DMP218" s="34"/>
      <c r="DMQ218" s="34"/>
      <c r="DMR218" s="34"/>
      <c r="DMS218" s="34"/>
      <c r="DMT218" s="34"/>
      <c r="DMU218" s="34"/>
      <c r="DMV218" s="34"/>
      <c r="DMW218" s="34"/>
      <c r="DMX218" s="34"/>
      <c r="DMY218" s="34"/>
      <c r="DMZ218" s="34"/>
      <c r="DNA218" s="34"/>
      <c r="DNB218" s="34"/>
      <c r="DNC218" s="34"/>
      <c r="DND218" s="34"/>
      <c r="DNE218" s="34"/>
      <c r="DNF218" s="34"/>
      <c r="DNG218" s="34"/>
      <c r="DNH218" s="34"/>
      <c r="DNI218" s="34"/>
      <c r="DNJ218" s="34"/>
      <c r="DNK218" s="34"/>
      <c r="DNL218" s="34"/>
      <c r="DNM218" s="34"/>
      <c r="DNN218" s="34"/>
      <c r="DNO218" s="34"/>
      <c r="DNP218" s="34"/>
      <c r="DNQ218" s="34"/>
      <c r="DNR218" s="34"/>
      <c r="DNS218" s="34"/>
      <c r="DNT218" s="34"/>
      <c r="DNU218" s="34"/>
      <c r="DNV218" s="34"/>
      <c r="DNW218" s="34"/>
      <c r="DNX218" s="34"/>
      <c r="DNY218" s="34"/>
      <c r="DNZ218" s="34"/>
      <c r="DOA218" s="34"/>
      <c r="DOB218" s="34"/>
      <c r="DOC218" s="34"/>
      <c r="DOD218" s="34"/>
      <c r="DOE218" s="34"/>
      <c r="DOF218" s="34"/>
      <c r="DOG218" s="34"/>
      <c r="DOH218" s="34"/>
      <c r="DOI218" s="34"/>
      <c r="DOJ218" s="34"/>
      <c r="DOK218" s="34"/>
      <c r="DOL218" s="34"/>
      <c r="DOM218" s="34"/>
      <c r="DON218" s="34"/>
      <c r="DOO218" s="34"/>
      <c r="DOP218" s="34"/>
      <c r="DOQ218" s="34"/>
      <c r="DOR218" s="34"/>
      <c r="DOS218" s="34"/>
      <c r="DOT218" s="34"/>
      <c r="DOU218" s="34"/>
      <c r="DOV218" s="34"/>
      <c r="DOW218" s="34"/>
      <c r="DOX218" s="34"/>
      <c r="DOY218" s="34"/>
      <c r="DOZ218" s="34"/>
      <c r="DPA218" s="34"/>
      <c r="DPB218" s="34"/>
      <c r="DPC218" s="34"/>
      <c r="DPD218" s="34"/>
      <c r="DPE218" s="34"/>
      <c r="DPF218" s="34"/>
      <c r="DPG218" s="34"/>
      <c r="DPH218" s="34"/>
      <c r="DPI218" s="34"/>
      <c r="DPJ218" s="34"/>
      <c r="DPK218" s="34"/>
      <c r="DPL218" s="34"/>
      <c r="DPM218" s="34"/>
      <c r="DPN218" s="34"/>
      <c r="DPO218" s="34"/>
      <c r="DPP218" s="34"/>
      <c r="DPQ218" s="34"/>
      <c r="DPR218" s="34"/>
      <c r="DPS218" s="34"/>
      <c r="DPT218" s="34"/>
      <c r="DPU218" s="34"/>
      <c r="DPV218" s="34"/>
      <c r="DPW218" s="34"/>
      <c r="DPX218" s="34"/>
      <c r="DPY218" s="34"/>
      <c r="DPZ218" s="34"/>
      <c r="DQA218" s="34"/>
      <c r="DQB218" s="34"/>
      <c r="DQC218" s="34"/>
      <c r="DQD218" s="34"/>
      <c r="DQE218" s="34"/>
      <c r="DQF218" s="34"/>
      <c r="DQG218" s="34"/>
      <c r="DQH218" s="34"/>
      <c r="DQI218" s="34"/>
      <c r="DQJ218" s="34"/>
      <c r="DQK218" s="34"/>
      <c r="DQL218" s="34"/>
      <c r="DQM218" s="34"/>
      <c r="DQN218" s="34"/>
      <c r="DQO218" s="34"/>
      <c r="DQP218" s="34"/>
      <c r="DQQ218" s="34"/>
      <c r="DQR218" s="34"/>
      <c r="DQS218" s="34"/>
      <c r="DQT218" s="34"/>
      <c r="DQU218" s="34"/>
      <c r="DQV218" s="34"/>
      <c r="DQW218" s="34"/>
      <c r="DQX218" s="34"/>
      <c r="DQY218" s="34"/>
      <c r="DQZ218" s="34"/>
      <c r="DRA218" s="34"/>
      <c r="DRB218" s="34"/>
      <c r="DRC218" s="34"/>
      <c r="DRD218" s="34"/>
      <c r="DRE218" s="34"/>
      <c r="DRF218" s="34"/>
      <c r="DRG218" s="34"/>
      <c r="DRH218" s="34"/>
      <c r="DRI218" s="34"/>
      <c r="DRJ218" s="34"/>
      <c r="DRK218" s="34"/>
      <c r="DRL218" s="34"/>
      <c r="DRM218" s="34"/>
      <c r="DRN218" s="34"/>
      <c r="DRO218" s="34"/>
      <c r="DRP218" s="34"/>
      <c r="DRQ218" s="34"/>
      <c r="DRR218" s="34"/>
      <c r="DRS218" s="34"/>
      <c r="DRT218" s="34"/>
      <c r="DRU218" s="34"/>
      <c r="DRV218" s="34"/>
      <c r="DRW218" s="34"/>
      <c r="DRX218" s="34"/>
      <c r="DRY218" s="34"/>
      <c r="DRZ218" s="34"/>
      <c r="DSA218" s="34"/>
      <c r="DSB218" s="34"/>
      <c r="DSC218" s="34"/>
      <c r="DSD218" s="34"/>
      <c r="DSE218" s="34"/>
      <c r="DSF218" s="34"/>
      <c r="DSG218" s="34"/>
      <c r="DSH218" s="34"/>
      <c r="DSI218" s="34"/>
      <c r="DSJ218" s="34"/>
      <c r="DSK218" s="34"/>
      <c r="DSL218" s="34"/>
      <c r="DSM218" s="34"/>
      <c r="DSN218" s="34"/>
      <c r="DSO218" s="34"/>
      <c r="DSP218" s="34"/>
      <c r="DSQ218" s="34"/>
      <c r="DSR218" s="34"/>
      <c r="DSS218" s="34"/>
      <c r="DST218" s="34"/>
      <c r="DSU218" s="34"/>
      <c r="DSV218" s="34"/>
      <c r="DSW218" s="34"/>
      <c r="DSX218" s="34"/>
      <c r="DSY218" s="34"/>
      <c r="DSZ218" s="34"/>
      <c r="DTA218" s="34"/>
      <c r="DTB218" s="34"/>
      <c r="DTC218" s="34"/>
      <c r="DTD218" s="34"/>
      <c r="DTE218" s="34"/>
      <c r="DTF218" s="34"/>
      <c r="DTG218" s="34"/>
      <c r="DTH218" s="34"/>
      <c r="DTI218" s="34"/>
      <c r="DTJ218" s="34"/>
      <c r="DTK218" s="34"/>
      <c r="DTL218" s="34"/>
      <c r="DTM218" s="34"/>
      <c r="DTN218" s="34"/>
      <c r="DTO218" s="34"/>
      <c r="DTP218" s="34"/>
      <c r="DTQ218" s="34"/>
      <c r="DTR218" s="34"/>
      <c r="DTS218" s="34"/>
      <c r="DTT218" s="34"/>
      <c r="DTU218" s="34"/>
      <c r="DTV218" s="34"/>
      <c r="DTW218" s="34"/>
      <c r="DTX218" s="34"/>
      <c r="DTY218" s="34"/>
      <c r="DTZ218" s="34"/>
      <c r="DUA218" s="34"/>
      <c r="DUB218" s="34"/>
      <c r="DUC218" s="34"/>
      <c r="DUD218" s="34"/>
      <c r="DUE218" s="34"/>
      <c r="DUF218" s="34"/>
      <c r="DUG218" s="34"/>
      <c r="DUH218" s="34"/>
      <c r="DUI218" s="34"/>
      <c r="DUJ218" s="34"/>
      <c r="DUK218" s="34"/>
      <c r="DUL218" s="34"/>
      <c r="DUM218" s="34"/>
      <c r="DUN218" s="34"/>
      <c r="DUO218" s="34"/>
      <c r="DUP218" s="34"/>
      <c r="DUQ218" s="34"/>
      <c r="DUR218" s="34"/>
      <c r="DUS218" s="34"/>
      <c r="DUT218" s="34"/>
      <c r="DUU218" s="34"/>
      <c r="DUV218" s="34"/>
      <c r="DUW218" s="34"/>
      <c r="DUX218" s="34"/>
      <c r="DUY218" s="34"/>
      <c r="DUZ218" s="34"/>
      <c r="DVA218" s="34"/>
      <c r="DVB218" s="34"/>
      <c r="DVC218" s="34"/>
      <c r="DVD218" s="34"/>
      <c r="DVE218" s="34"/>
      <c r="DVF218" s="34"/>
      <c r="DVG218" s="34"/>
      <c r="DVH218" s="34"/>
      <c r="DVI218" s="34"/>
      <c r="DVJ218" s="34"/>
      <c r="DVK218" s="34"/>
      <c r="DVL218" s="34"/>
      <c r="DVM218" s="34"/>
      <c r="DVN218" s="34"/>
      <c r="DVO218" s="34"/>
      <c r="DVP218" s="34"/>
      <c r="DVQ218" s="34"/>
      <c r="DVR218" s="34"/>
      <c r="DVS218" s="34"/>
      <c r="DVT218" s="34"/>
      <c r="DVU218" s="34"/>
      <c r="DVV218" s="34"/>
      <c r="DVW218" s="34"/>
      <c r="DVX218" s="34"/>
      <c r="DVY218" s="34"/>
      <c r="DVZ218" s="34"/>
      <c r="DWA218" s="34"/>
      <c r="DWB218" s="34"/>
      <c r="DWC218" s="34"/>
      <c r="DWD218" s="34"/>
      <c r="DWE218" s="34"/>
      <c r="DWF218" s="34"/>
      <c r="DWG218" s="34"/>
      <c r="DWH218" s="34"/>
      <c r="DWI218" s="34"/>
      <c r="DWJ218" s="34"/>
      <c r="DWK218" s="34"/>
      <c r="DWL218" s="34"/>
      <c r="DWM218" s="34"/>
      <c r="DWN218" s="34"/>
      <c r="DWO218" s="34"/>
      <c r="DWP218" s="34"/>
      <c r="DWQ218" s="34"/>
      <c r="DWR218" s="34"/>
      <c r="DWS218" s="34"/>
      <c r="DWT218" s="34"/>
      <c r="DWU218" s="34"/>
      <c r="DWV218" s="34"/>
      <c r="DWW218" s="34"/>
      <c r="DWX218" s="34"/>
      <c r="DWY218" s="34"/>
      <c r="DWZ218" s="34"/>
      <c r="DXA218" s="34"/>
      <c r="DXB218" s="34"/>
      <c r="DXC218" s="34"/>
      <c r="DXD218" s="34"/>
      <c r="DXE218" s="34"/>
      <c r="DXF218" s="34"/>
      <c r="DXG218" s="34"/>
      <c r="DXH218" s="34"/>
      <c r="DXI218" s="34"/>
      <c r="DXJ218" s="34"/>
      <c r="DXK218" s="34"/>
      <c r="DXL218" s="34"/>
      <c r="DXM218" s="34"/>
      <c r="DXN218" s="34"/>
      <c r="DXO218" s="34"/>
      <c r="DXP218" s="34"/>
      <c r="DXQ218" s="34"/>
      <c r="DXR218" s="34"/>
      <c r="DXS218" s="34"/>
      <c r="DXT218" s="34"/>
      <c r="DXU218" s="34"/>
      <c r="DXV218" s="34"/>
      <c r="DXW218" s="34"/>
      <c r="DXX218" s="34"/>
      <c r="DXY218" s="34"/>
      <c r="DXZ218" s="34"/>
      <c r="DYA218" s="34"/>
      <c r="DYB218" s="34"/>
      <c r="DYC218" s="34"/>
      <c r="DYD218" s="34"/>
      <c r="DYE218" s="34"/>
      <c r="DYF218" s="34"/>
      <c r="DYG218" s="34"/>
      <c r="DYH218" s="34"/>
      <c r="DYI218" s="34"/>
      <c r="DYJ218" s="34"/>
      <c r="DYK218" s="34"/>
      <c r="DYL218" s="34"/>
      <c r="DYM218" s="34"/>
      <c r="DYN218" s="34"/>
      <c r="DYO218" s="34"/>
      <c r="DYP218" s="34"/>
      <c r="DYQ218" s="34"/>
      <c r="DYR218" s="34"/>
      <c r="DYS218" s="34"/>
      <c r="DYT218" s="34"/>
      <c r="DYU218" s="34"/>
      <c r="DYV218" s="34"/>
      <c r="DYW218" s="34"/>
      <c r="DYX218" s="34"/>
      <c r="DYY218" s="34"/>
      <c r="DYZ218" s="34"/>
      <c r="DZA218" s="34"/>
      <c r="DZB218" s="34"/>
      <c r="DZC218" s="34"/>
      <c r="DZD218" s="34"/>
      <c r="DZE218" s="34"/>
      <c r="DZF218" s="34"/>
      <c r="DZG218" s="34"/>
      <c r="DZH218" s="34"/>
      <c r="DZI218" s="34"/>
      <c r="DZJ218" s="34"/>
      <c r="DZK218" s="34"/>
      <c r="DZL218" s="34"/>
      <c r="DZM218" s="34"/>
      <c r="DZN218" s="34"/>
      <c r="DZO218" s="34"/>
      <c r="DZP218" s="34"/>
      <c r="DZQ218" s="34"/>
      <c r="DZR218" s="34"/>
      <c r="DZS218" s="34"/>
      <c r="DZT218" s="34"/>
      <c r="DZU218" s="34"/>
      <c r="DZV218" s="34"/>
      <c r="DZW218" s="34"/>
      <c r="DZX218" s="34"/>
      <c r="DZY218" s="34"/>
      <c r="DZZ218" s="34"/>
      <c r="EAA218" s="34"/>
      <c r="EAB218" s="34"/>
      <c r="EAC218" s="34"/>
      <c r="EAD218" s="34"/>
      <c r="EAE218" s="34"/>
      <c r="EAF218" s="34"/>
      <c r="EAG218" s="34"/>
      <c r="EAH218" s="34"/>
      <c r="EAI218" s="34"/>
      <c r="EAJ218" s="34"/>
      <c r="EAK218" s="34"/>
      <c r="EAL218" s="34"/>
      <c r="EAM218" s="34"/>
      <c r="EAN218" s="34"/>
      <c r="EAO218" s="34"/>
      <c r="EAP218" s="34"/>
      <c r="EAQ218" s="34"/>
      <c r="EAR218" s="34"/>
      <c r="EAS218" s="34"/>
      <c r="EAT218" s="34"/>
      <c r="EAU218" s="34"/>
      <c r="EAV218" s="34"/>
      <c r="EAW218" s="34"/>
      <c r="EAX218" s="34"/>
      <c r="EAY218" s="34"/>
      <c r="EAZ218" s="34"/>
      <c r="EBA218" s="34"/>
      <c r="EBB218" s="34"/>
      <c r="EBC218" s="34"/>
      <c r="EBD218" s="34"/>
      <c r="EBE218" s="34"/>
      <c r="EBF218" s="34"/>
      <c r="EBG218" s="34"/>
      <c r="EBH218" s="34"/>
      <c r="EBI218" s="34"/>
      <c r="EBJ218" s="34"/>
      <c r="EBK218" s="34"/>
      <c r="EBL218" s="34"/>
      <c r="EBM218" s="34"/>
      <c r="EBN218" s="34"/>
      <c r="EBO218" s="34"/>
      <c r="EBP218" s="34"/>
      <c r="EBQ218" s="34"/>
      <c r="EBR218" s="34"/>
      <c r="EBS218" s="34"/>
      <c r="EBT218" s="34"/>
      <c r="EBU218" s="34"/>
      <c r="EBV218" s="34"/>
      <c r="EBW218" s="34"/>
      <c r="EBX218" s="34"/>
      <c r="EBY218" s="34"/>
      <c r="EBZ218" s="34"/>
      <c r="ECA218" s="34"/>
      <c r="ECB218" s="34"/>
      <c r="ECC218" s="34"/>
      <c r="ECD218" s="34"/>
      <c r="ECE218" s="34"/>
      <c r="ECF218" s="34"/>
      <c r="ECG218" s="34"/>
      <c r="ECH218" s="34"/>
      <c r="ECI218" s="34"/>
      <c r="ECJ218" s="34"/>
      <c r="ECK218" s="34"/>
      <c r="ECL218" s="34"/>
      <c r="ECM218" s="34"/>
      <c r="ECN218" s="34"/>
      <c r="ECO218" s="34"/>
      <c r="ECP218" s="34"/>
      <c r="ECQ218" s="34"/>
      <c r="ECR218" s="34"/>
      <c r="ECS218" s="34"/>
      <c r="ECT218" s="34"/>
      <c r="ECU218" s="34"/>
      <c r="ECV218" s="34"/>
      <c r="ECW218" s="34"/>
      <c r="ECX218" s="34"/>
      <c r="ECY218" s="34"/>
      <c r="ECZ218" s="34"/>
      <c r="EDA218" s="34"/>
      <c r="EDB218" s="34"/>
      <c r="EDC218" s="34"/>
      <c r="EDD218" s="34"/>
      <c r="EDE218" s="34"/>
      <c r="EDF218" s="34"/>
      <c r="EDG218" s="34"/>
      <c r="EDH218" s="34"/>
      <c r="EDI218" s="34"/>
      <c r="EDJ218" s="34"/>
      <c r="EDK218" s="34"/>
      <c r="EDL218" s="34"/>
      <c r="EDM218" s="34"/>
      <c r="EDN218" s="34"/>
      <c r="EDO218" s="34"/>
      <c r="EDP218" s="34"/>
      <c r="EDQ218" s="34"/>
      <c r="EDR218" s="34"/>
      <c r="EDS218" s="34"/>
      <c r="EDT218" s="34"/>
      <c r="EDU218" s="34"/>
      <c r="EDV218" s="34"/>
      <c r="EDW218" s="34"/>
      <c r="EDX218" s="34"/>
      <c r="EDY218" s="34"/>
      <c r="EDZ218" s="34"/>
      <c r="EEA218" s="34"/>
      <c r="EEB218" s="34"/>
      <c r="EEC218" s="34"/>
      <c r="EED218" s="34"/>
      <c r="EEE218" s="34"/>
      <c r="EEF218" s="34"/>
      <c r="EEG218" s="34"/>
      <c r="EEH218" s="34"/>
      <c r="EEI218" s="34"/>
      <c r="EEJ218" s="34"/>
      <c r="EEK218" s="34"/>
      <c r="EEL218" s="34"/>
      <c r="EEM218" s="34"/>
      <c r="EEN218" s="34"/>
      <c r="EEO218" s="34"/>
      <c r="EEP218" s="34"/>
      <c r="EEQ218" s="34"/>
      <c r="EER218" s="34"/>
      <c r="EES218" s="34"/>
      <c r="EET218" s="34"/>
      <c r="EEU218" s="34"/>
      <c r="EEV218" s="34"/>
      <c r="EEW218" s="34"/>
      <c r="EEX218" s="34"/>
      <c r="EEY218" s="34"/>
      <c r="EEZ218" s="34"/>
      <c r="EFA218" s="34"/>
      <c r="EFB218" s="34"/>
      <c r="EFC218" s="34"/>
      <c r="EFD218" s="34"/>
      <c r="EFE218" s="34"/>
      <c r="EFF218" s="34"/>
      <c r="EFG218" s="34"/>
      <c r="EFH218" s="34"/>
      <c r="EFI218" s="34"/>
      <c r="EFJ218" s="34"/>
      <c r="EFK218" s="34"/>
      <c r="EFL218" s="34"/>
      <c r="EFM218" s="34"/>
      <c r="EFN218" s="34"/>
      <c r="EFO218" s="34"/>
      <c r="EFP218" s="34"/>
      <c r="EFQ218" s="34"/>
      <c r="EFR218" s="34"/>
      <c r="EFS218" s="34"/>
      <c r="EFT218" s="34"/>
      <c r="EFU218" s="34"/>
      <c r="EFV218" s="34"/>
      <c r="EFW218" s="34"/>
      <c r="EFX218" s="34"/>
      <c r="EFY218" s="34"/>
      <c r="EFZ218" s="34"/>
      <c r="EGA218" s="34"/>
      <c r="EGB218" s="34"/>
      <c r="EGC218" s="34"/>
      <c r="EGD218" s="34"/>
      <c r="EGE218" s="34"/>
      <c r="EGF218" s="34"/>
      <c r="EGG218" s="34"/>
      <c r="EGH218" s="34"/>
      <c r="EGI218" s="34"/>
      <c r="EGJ218" s="34"/>
      <c r="EGK218" s="34"/>
      <c r="EGL218" s="34"/>
      <c r="EGM218" s="34"/>
      <c r="EGN218" s="34"/>
      <c r="EGO218" s="34"/>
      <c r="EGP218" s="34"/>
      <c r="EGQ218" s="34"/>
      <c r="EGR218" s="34"/>
      <c r="EGS218" s="34"/>
      <c r="EGT218" s="34"/>
      <c r="EGU218" s="34"/>
      <c r="EGV218" s="34"/>
      <c r="EGW218" s="34"/>
      <c r="EGX218" s="34"/>
      <c r="EGY218" s="34"/>
      <c r="EGZ218" s="34"/>
      <c r="EHA218" s="34"/>
      <c r="EHB218" s="34"/>
      <c r="EHC218" s="34"/>
      <c r="EHD218" s="34"/>
      <c r="EHE218" s="34"/>
      <c r="EHF218" s="34"/>
      <c r="EHG218" s="34"/>
      <c r="EHH218" s="34"/>
      <c r="EHI218" s="34"/>
      <c r="EHJ218" s="34"/>
      <c r="EHK218" s="34"/>
      <c r="EHL218" s="34"/>
      <c r="EHM218" s="34"/>
      <c r="EHN218" s="34"/>
      <c r="EHO218" s="34"/>
      <c r="EHP218" s="34"/>
      <c r="EHQ218" s="34"/>
      <c r="EHR218" s="34"/>
      <c r="EHS218" s="34"/>
      <c r="EHT218" s="34"/>
      <c r="EHU218" s="34"/>
      <c r="EHV218" s="34"/>
      <c r="EHW218" s="34"/>
      <c r="EHX218" s="34"/>
      <c r="EHY218" s="34"/>
      <c r="EHZ218" s="34"/>
      <c r="EIA218" s="34"/>
      <c r="EIB218" s="34"/>
      <c r="EIC218" s="34"/>
      <c r="EID218" s="34"/>
      <c r="EIE218" s="34"/>
      <c r="EIF218" s="34"/>
      <c r="EIG218" s="34"/>
      <c r="EIH218" s="34"/>
      <c r="EII218" s="34"/>
      <c r="EIJ218" s="34"/>
      <c r="EIK218" s="34"/>
      <c r="EIL218" s="34"/>
      <c r="EIM218" s="34"/>
      <c r="EIN218" s="34"/>
      <c r="EIO218" s="34"/>
      <c r="EIP218" s="34"/>
      <c r="EIQ218" s="34"/>
      <c r="EIR218" s="34"/>
      <c r="EIS218" s="34"/>
      <c r="EIT218" s="34"/>
      <c r="EIU218" s="34"/>
      <c r="EIV218" s="34"/>
      <c r="EIW218" s="34"/>
      <c r="EIX218" s="34"/>
      <c r="EIY218" s="34"/>
      <c r="EIZ218" s="34"/>
      <c r="EJA218" s="34"/>
      <c r="EJB218" s="34"/>
      <c r="EJC218" s="34"/>
      <c r="EJD218" s="34"/>
      <c r="EJE218" s="34"/>
      <c r="EJF218" s="34"/>
      <c r="EJG218" s="34"/>
      <c r="EJH218" s="34"/>
      <c r="EJI218" s="34"/>
      <c r="EJJ218" s="34"/>
      <c r="EJK218" s="34"/>
      <c r="EJL218" s="34"/>
      <c r="EJM218" s="34"/>
      <c r="EJN218" s="34"/>
      <c r="EJO218" s="34"/>
      <c r="EJP218" s="34"/>
      <c r="EJQ218" s="34"/>
      <c r="EJR218" s="34"/>
      <c r="EJS218" s="34"/>
      <c r="EJT218" s="34"/>
      <c r="EJU218" s="34"/>
      <c r="EJV218" s="34"/>
      <c r="EJW218" s="34"/>
      <c r="EJX218" s="34"/>
      <c r="EJY218" s="34"/>
      <c r="EJZ218" s="34"/>
      <c r="EKA218" s="34"/>
      <c r="EKB218" s="34"/>
      <c r="EKC218" s="34"/>
      <c r="EKD218" s="34"/>
      <c r="EKE218" s="34"/>
      <c r="EKF218" s="34"/>
      <c r="EKG218" s="34"/>
      <c r="EKH218" s="34"/>
      <c r="EKI218" s="34"/>
      <c r="EKJ218" s="34"/>
      <c r="EKK218" s="34"/>
      <c r="EKL218" s="34"/>
      <c r="EKM218" s="34"/>
      <c r="EKN218" s="34"/>
      <c r="EKO218" s="34"/>
      <c r="EKP218" s="34"/>
      <c r="EKQ218" s="34"/>
      <c r="EKR218" s="34"/>
      <c r="EKS218" s="34"/>
      <c r="EKT218" s="34"/>
      <c r="EKU218" s="34"/>
      <c r="EKV218" s="34"/>
      <c r="EKW218" s="34"/>
      <c r="EKX218" s="34"/>
      <c r="EKY218" s="34"/>
      <c r="EKZ218" s="34"/>
      <c r="ELA218" s="34"/>
      <c r="ELB218" s="34"/>
      <c r="ELC218" s="34"/>
      <c r="ELD218" s="34"/>
      <c r="ELE218" s="34"/>
      <c r="ELF218" s="34"/>
      <c r="ELG218" s="34"/>
      <c r="ELH218" s="34"/>
      <c r="ELI218" s="34"/>
      <c r="ELJ218" s="34"/>
      <c r="ELK218" s="34"/>
      <c r="ELL218" s="34"/>
      <c r="ELM218" s="34"/>
      <c r="ELN218" s="34"/>
      <c r="ELO218" s="34"/>
      <c r="ELP218" s="34"/>
      <c r="ELQ218" s="34"/>
      <c r="ELR218" s="34"/>
      <c r="ELS218" s="34"/>
      <c r="ELT218" s="34"/>
      <c r="ELU218" s="34"/>
      <c r="ELV218" s="34"/>
      <c r="ELW218" s="34"/>
      <c r="ELX218" s="34"/>
      <c r="ELY218" s="34"/>
      <c r="ELZ218" s="34"/>
      <c r="EMA218" s="34"/>
      <c r="EMB218" s="34"/>
      <c r="EMC218" s="34"/>
      <c r="EMD218" s="34"/>
      <c r="EME218" s="34"/>
      <c r="EMF218" s="34"/>
      <c r="EMG218" s="34"/>
      <c r="EMH218" s="34"/>
      <c r="EMI218" s="34"/>
      <c r="EMJ218" s="34"/>
      <c r="EMK218" s="34"/>
      <c r="EML218" s="34"/>
      <c r="EMM218" s="34"/>
      <c r="EMN218" s="34"/>
      <c r="EMO218" s="34"/>
      <c r="EMP218" s="34"/>
      <c r="EMQ218" s="34"/>
      <c r="EMR218" s="34"/>
      <c r="EMS218" s="34"/>
      <c r="EMT218" s="34"/>
      <c r="EMU218" s="34"/>
      <c r="EMV218" s="34"/>
      <c r="EMW218" s="34"/>
      <c r="EMX218" s="34"/>
      <c r="EMY218" s="34"/>
      <c r="EMZ218" s="34"/>
      <c r="ENA218" s="34"/>
      <c r="ENB218" s="34"/>
      <c r="ENC218" s="34"/>
      <c r="END218" s="34"/>
      <c r="ENE218" s="34"/>
      <c r="ENF218" s="34"/>
      <c r="ENG218" s="34"/>
      <c r="ENH218" s="34"/>
      <c r="ENI218" s="34"/>
      <c r="ENJ218" s="34"/>
      <c r="ENK218" s="34"/>
      <c r="ENL218" s="34"/>
      <c r="ENM218" s="34"/>
      <c r="ENN218" s="34"/>
      <c r="ENO218" s="34"/>
      <c r="ENP218" s="34"/>
      <c r="ENQ218" s="34"/>
      <c r="ENR218" s="34"/>
      <c r="ENS218" s="34"/>
      <c r="ENT218" s="34"/>
      <c r="ENU218" s="34"/>
      <c r="ENV218" s="34"/>
      <c r="ENW218" s="34"/>
      <c r="ENX218" s="34"/>
      <c r="ENY218" s="34"/>
      <c r="ENZ218" s="34"/>
      <c r="EOA218" s="34"/>
      <c r="EOB218" s="34"/>
      <c r="EOC218" s="34"/>
      <c r="EOD218" s="34"/>
      <c r="EOE218" s="34"/>
      <c r="EOF218" s="34"/>
      <c r="EOG218" s="34"/>
      <c r="EOH218" s="34"/>
      <c r="EOI218" s="34"/>
      <c r="EOJ218" s="34"/>
      <c r="EOK218" s="34"/>
      <c r="EOL218" s="34"/>
      <c r="EOM218" s="34"/>
      <c r="EON218" s="34"/>
      <c r="EOO218" s="34"/>
      <c r="EOP218" s="34"/>
      <c r="EOQ218" s="34"/>
      <c r="EOR218" s="34"/>
      <c r="EOS218" s="34"/>
      <c r="EOT218" s="34"/>
      <c r="EOU218" s="34"/>
      <c r="EOV218" s="34"/>
      <c r="EOW218" s="34"/>
      <c r="EOX218" s="34"/>
      <c r="EOY218" s="34"/>
      <c r="EOZ218" s="34"/>
      <c r="EPA218" s="34"/>
      <c r="EPB218" s="34"/>
      <c r="EPC218" s="34"/>
      <c r="EPD218" s="34"/>
      <c r="EPE218" s="34"/>
      <c r="EPF218" s="34"/>
      <c r="EPG218" s="34"/>
      <c r="EPH218" s="34"/>
      <c r="EPI218" s="34"/>
      <c r="EPJ218" s="34"/>
      <c r="EPK218" s="34"/>
      <c r="EPL218" s="34"/>
      <c r="EPM218" s="34"/>
      <c r="EPN218" s="34"/>
      <c r="EPO218" s="34"/>
      <c r="EPP218" s="34"/>
      <c r="EPQ218" s="34"/>
      <c r="EPR218" s="34"/>
      <c r="EPS218" s="34"/>
      <c r="EPT218" s="34"/>
      <c r="EPU218" s="34"/>
      <c r="EPV218" s="34"/>
      <c r="EPW218" s="34"/>
      <c r="EPX218" s="34"/>
      <c r="EPY218" s="34"/>
      <c r="EPZ218" s="34"/>
      <c r="EQA218" s="34"/>
      <c r="EQB218" s="34"/>
      <c r="EQC218" s="34"/>
      <c r="EQD218" s="34"/>
      <c r="EQE218" s="34"/>
      <c r="EQF218" s="34"/>
      <c r="EQG218" s="34"/>
      <c r="EQH218" s="34"/>
      <c r="EQI218" s="34"/>
      <c r="EQJ218" s="34"/>
      <c r="EQK218" s="34"/>
      <c r="EQL218" s="34"/>
      <c r="EQM218" s="34"/>
      <c r="EQN218" s="34"/>
      <c r="EQO218" s="34"/>
      <c r="EQP218" s="34"/>
      <c r="EQQ218" s="34"/>
      <c r="EQR218" s="34"/>
      <c r="EQS218" s="34"/>
      <c r="EQT218" s="34"/>
      <c r="EQU218" s="34"/>
      <c r="EQV218" s="34"/>
      <c r="EQW218" s="34"/>
      <c r="EQX218" s="34"/>
      <c r="EQY218" s="34"/>
      <c r="EQZ218" s="34"/>
      <c r="ERA218" s="34"/>
      <c r="ERB218" s="34"/>
      <c r="ERC218" s="34"/>
      <c r="ERD218" s="34"/>
      <c r="ERE218" s="34"/>
      <c r="ERF218" s="34"/>
      <c r="ERG218" s="34"/>
      <c r="ERH218" s="34"/>
      <c r="ERI218" s="34"/>
      <c r="ERJ218" s="34"/>
      <c r="ERK218" s="34"/>
      <c r="ERL218" s="34"/>
      <c r="ERM218" s="34"/>
      <c r="ERN218" s="34"/>
      <c r="ERO218" s="34"/>
      <c r="ERP218" s="34"/>
      <c r="ERQ218" s="34"/>
      <c r="ERR218" s="34"/>
      <c r="ERS218" s="34"/>
      <c r="ERT218" s="34"/>
      <c r="ERU218" s="34"/>
      <c r="ERV218" s="34"/>
      <c r="ERW218" s="34"/>
      <c r="ERX218" s="34"/>
      <c r="ERY218" s="34"/>
      <c r="ERZ218" s="34"/>
      <c r="ESA218" s="34"/>
      <c r="ESB218" s="34"/>
      <c r="ESC218" s="34"/>
      <c r="ESD218" s="34"/>
      <c r="ESE218" s="34"/>
      <c r="ESF218" s="34"/>
      <c r="ESG218" s="34"/>
      <c r="ESH218" s="34"/>
      <c r="ESI218" s="34"/>
      <c r="ESJ218" s="34"/>
      <c r="ESK218" s="34"/>
      <c r="ESL218" s="34"/>
      <c r="ESM218" s="34"/>
      <c r="ESN218" s="34"/>
      <c r="ESO218" s="34"/>
      <c r="ESP218" s="34"/>
      <c r="ESQ218" s="34"/>
      <c r="ESR218" s="34"/>
      <c r="ESS218" s="34"/>
      <c r="EST218" s="34"/>
      <c r="ESU218" s="34"/>
      <c r="ESV218" s="34"/>
      <c r="ESW218" s="34"/>
      <c r="ESX218" s="34"/>
      <c r="ESY218" s="34"/>
      <c r="ESZ218" s="34"/>
      <c r="ETA218" s="34"/>
      <c r="ETB218" s="34"/>
      <c r="ETC218" s="34"/>
      <c r="ETD218" s="34"/>
      <c r="ETE218" s="34"/>
      <c r="ETF218" s="34"/>
      <c r="ETG218" s="34"/>
      <c r="ETH218" s="34"/>
      <c r="ETI218" s="34"/>
      <c r="ETJ218" s="34"/>
      <c r="ETK218" s="34"/>
      <c r="ETL218" s="34"/>
      <c r="ETM218" s="34"/>
      <c r="ETN218" s="34"/>
      <c r="ETO218" s="34"/>
      <c r="ETP218" s="34"/>
      <c r="ETQ218" s="34"/>
      <c r="ETR218" s="34"/>
      <c r="ETS218" s="34"/>
      <c r="ETT218" s="34"/>
      <c r="ETU218" s="34"/>
      <c r="ETV218" s="34"/>
      <c r="ETW218" s="34"/>
      <c r="ETX218" s="34"/>
      <c r="ETY218" s="34"/>
      <c r="ETZ218" s="34"/>
      <c r="EUA218" s="34"/>
      <c r="EUB218" s="34"/>
      <c r="EUC218" s="34"/>
      <c r="EUD218" s="34"/>
      <c r="EUE218" s="34"/>
      <c r="EUF218" s="34"/>
      <c r="EUG218" s="34"/>
      <c r="EUH218" s="34"/>
      <c r="EUI218" s="34"/>
      <c r="EUJ218" s="34"/>
      <c r="EUK218" s="34"/>
      <c r="EUL218" s="34"/>
      <c r="EUM218" s="34"/>
      <c r="EUN218" s="34"/>
      <c r="EUO218" s="34"/>
      <c r="EUP218" s="34"/>
      <c r="EUQ218" s="34"/>
      <c r="EUR218" s="34"/>
      <c r="EUS218" s="34"/>
      <c r="EUT218" s="34"/>
      <c r="EUU218" s="34"/>
      <c r="EUV218" s="34"/>
      <c r="EUW218" s="34"/>
      <c r="EUX218" s="34"/>
      <c r="EUY218" s="34"/>
      <c r="EUZ218" s="34"/>
      <c r="EVA218" s="34"/>
      <c r="EVB218" s="34"/>
      <c r="EVC218" s="34"/>
      <c r="EVD218" s="34"/>
      <c r="EVE218" s="34"/>
      <c r="EVF218" s="34"/>
      <c r="EVG218" s="34"/>
      <c r="EVH218" s="34"/>
      <c r="EVI218" s="34"/>
      <c r="EVJ218" s="34"/>
      <c r="EVK218" s="34"/>
      <c r="EVL218" s="34"/>
      <c r="EVM218" s="34"/>
      <c r="EVN218" s="34"/>
      <c r="EVO218" s="34"/>
      <c r="EVP218" s="34"/>
      <c r="EVQ218" s="34"/>
      <c r="EVR218" s="34"/>
      <c r="EVS218" s="34"/>
      <c r="EVT218" s="34"/>
      <c r="EVU218" s="34"/>
      <c r="EVV218" s="34"/>
      <c r="EVW218" s="34"/>
      <c r="EVX218" s="34"/>
      <c r="EVY218" s="34"/>
      <c r="EVZ218" s="34"/>
      <c r="EWA218" s="34"/>
      <c r="EWB218" s="34"/>
      <c r="EWC218" s="34"/>
      <c r="EWD218" s="34"/>
      <c r="EWE218" s="34"/>
      <c r="EWF218" s="34"/>
      <c r="EWG218" s="34"/>
      <c r="EWH218" s="34"/>
      <c r="EWI218" s="34"/>
      <c r="EWJ218" s="34"/>
      <c r="EWK218" s="34"/>
      <c r="EWL218" s="34"/>
      <c r="EWM218" s="34"/>
      <c r="EWN218" s="34"/>
      <c r="EWO218" s="34"/>
      <c r="EWP218" s="34"/>
      <c r="EWQ218" s="34"/>
      <c r="EWR218" s="34"/>
      <c r="EWS218" s="34"/>
      <c r="EWT218" s="34"/>
      <c r="EWU218" s="34"/>
      <c r="EWV218" s="34"/>
      <c r="EWW218" s="34"/>
      <c r="EWX218" s="34"/>
      <c r="EWY218" s="34"/>
      <c r="EWZ218" s="34"/>
      <c r="EXA218" s="34"/>
      <c r="EXB218" s="34"/>
      <c r="EXC218" s="34"/>
      <c r="EXD218" s="34"/>
      <c r="EXE218" s="34"/>
      <c r="EXF218" s="34"/>
      <c r="EXG218" s="34"/>
      <c r="EXH218" s="34"/>
      <c r="EXI218" s="34"/>
      <c r="EXJ218" s="34"/>
      <c r="EXK218" s="34"/>
      <c r="EXL218" s="34"/>
      <c r="EXM218" s="34"/>
      <c r="EXN218" s="34"/>
      <c r="EXO218" s="34"/>
      <c r="EXP218" s="34"/>
      <c r="EXQ218" s="34"/>
      <c r="EXR218" s="34"/>
      <c r="EXS218" s="34"/>
      <c r="EXT218" s="34"/>
      <c r="EXU218" s="34"/>
      <c r="EXV218" s="34"/>
      <c r="EXW218" s="34"/>
      <c r="EXX218" s="34"/>
      <c r="EXY218" s="34"/>
      <c r="EXZ218" s="34"/>
      <c r="EYA218" s="34"/>
      <c r="EYB218" s="34"/>
      <c r="EYC218" s="34"/>
      <c r="EYD218" s="34"/>
      <c r="EYE218" s="34"/>
      <c r="EYF218" s="34"/>
      <c r="EYG218" s="34"/>
      <c r="EYH218" s="34"/>
      <c r="EYI218" s="34"/>
      <c r="EYJ218" s="34"/>
      <c r="EYK218" s="34"/>
      <c r="EYL218" s="34"/>
      <c r="EYM218" s="34"/>
      <c r="EYN218" s="34"/>
      <c r="EYO218" s="34"/>
      <c r="EYP218" s="34"/>
      <c r="EYQ218" s="34"/>
      <c r="EYR218" s="34"/>
      <c r="EYS218" s="34"/>
      <c r="EYT218" s="34"/>
      <c r="EYU218" s="34"/>
      <c r="EYV218" s="34"/>
      <c r="EYW218" s="34"/>
      <c r="EYX218" s="34"/>
      <c r="EYY218" s="34"/>
      <c r="EYZ218" s="34"/>
      <c r="EZA218" s="34"/>
      <c r="EZB218" s="34"/>
      <c r="EZC218" s="34"/>
      <c r="EZD218" s="34"/>
      <c r="EZE218" s="34"/>
      <c r="EZF218" s="34"/>
      <c r="EZG218" s="34"/>
      <c r="EZH218" s="34"/>
      <c r="EZI218" s="34"/>
      <c r="EZJ218" s="34"/>
      <c r="EZK218" s="34"/>
      <c r="EZL218" s="34"/>
      <c r="EZM218" s="34"/>
      <c r="EZN218" s="34"/>
      <c r="EZO218" s="34"/>
      <c r="EZP218" s="34"/>
      <c r="EZQ218" s="34"/>
      <c r="EZR218" s="34"/>
      <c r="EZS218" s="34"/>
      <c r="EZT218" s="34"/>
      <c r="EZU218" s="34"/>
      <c r="EZV218" s="34"/>
      <c r="EZW218" s="34"/>
      <c r="EZX218" s="34"/>
      <c r="EZY218" s="34"/>
      <c r="EZZ218" s="34"/>
      <c r="FAA218" s="34"/>
      <c r="FAB218" s="34"/>
      <c r="FAC218" s="34"/>
      <c r="FAD218" s="34"/>
      <c r="FAE218" s="34"/>
      <c r="FAF218" s="34"/>
      <c r="FAG218" s="34"/>
      <c r="FAH218" s="34"/>
      <c r="FAI218" s="34"/>
      <c r="FAJ218" s="34"/>
      <c r="FAK218" s="34"/>
      <c r="FAL218" s="34"/>
      <c r="FAM218" s="34"/>
      <c r="FAN218" s="34"/>
      <c r="FAO218" s="34"/>
      <c r="FAP218" s="34"/>
      <c r="FAQ218" s="34"/>
      <c r="FAR218" s="34"/>
      <c r="FAS218" s="34"/>
      <c r="FAT218" s="34"/>
      <c r="FAU218" s="34"/>
      <c r="FAV218" s="34"/>
      <c r="FAW218" s="34"/>
      <c r="FAX218" s="34"/>
      <c r="FAY218" s="34"/>
      <c r="FAZ218" s="34"/>
      <c r="FBA218" s="34"/>
      <c r="FBB218" s="34"/>
      <c r="FBC218" s="34"/>
      <c r="FBD218" s="34"/>
      <c r="FBE218" s="34"/>
      <c r="FBF218" s="34"/>
      <c r="FBG218" s="34"/>
      <c r="FBH218" s="34"/>
      <c r="FBI218" s="34"/>
      <c r="FBJ218" s="34"/>
      <c r="FBK218" s="34"/>
      <c r="FBL218" s="34"/>
      <c r="FBM218" s="34"/>
      <c r="FBN218" s="34"/>
      <c r="FBO218" s="34"/>
      <c r="FBP218" s="34"/>
      <c r="FBQ218" s="34"/>
      <c r="FBR218" s="34"/>
      <c r="FBS218" s="34"/>
      <c r="FBT218" s="34"/>
      <c r="FBU218" s="34"/>
      <c r="FBV218" s="34"/>
      <c r="FBW218" s="34"/>
      <c r="FBX218" s="34"/>
      <c r="FBY218" s="34"/>
      <c r="FBZ218" s="34"/>
      <c r="FCA218" s="34"/>
      <c r="FCB218" s="34"/>
      <c r="FCC218" s="34"/>
      <c r="FCD218" s="34"/>
      <c r="FCE218" s="34"/>
      <c r="FCF218" s="34"/>
      <c r="FCG218" s="34"/>
      <c r="FCH218" s="34"/>
      <c r="FCI218" s="34"/>
      <c r="FCJ218" s="34"/>
      <c r="FCK218" s="34"/>
      <c r="FCL218" s="34"/>
      <c r="FCM218" s="34"/>
      <c r="FCN218" s="34"/>
      <c r="FCO218" s="34"/>
      <c r="FCP218" s="34"/>
      <c r="FCQ218" s="34"/>
      <c r="FCR218" s="34"/>
      <c r="FCS218" s="34"/>
      <c r="FCT218" s="34"/>
      <c r="FCU218" s="34"/>
      <c r="FCV218" s="34"/>
      <c r="FCW218" s="34"/>
      <c r="FCX218" s="34"/>
      <c r="FCY218" s="34"/>
      <c r="FCZ218" s="34"/>
      <c r="FDA218" s="34"/>
      <c r="FDB218" s="34"/>
      <c r="FDC218" s="34"/>
      <c r="FDD218" s="34"/>
      <c r="FDE218" s="34"/>
      <c r="FDF218" s="34"/>
      <c r="FDG218" s="34"/>
      <c r="FDH218" s="34"/>
      <c r="FDI218" s="34"/>
      <c r="FDJ218" s="34"/>
      <c r="FDK218" s="34"/>
      <c r="FDL218" s="34"/>
      <c r="FDM218" s="34"/>
      <c r="FDN218" s="34"/>
      <c r="FDO218" s="34"/>
      <c r="FDP218" s="34"/>
      <c r="FDQ218" s="34"/>
      <c r="FDR218" s="34"/>
      <c r="FDS218" s="34"/>
      <c r="FDT218" s="34"/>
      <c r="FDU218" s="34"/>
      <c r="FDV218" s="34"/>
      <c r="FDW218" s="34"/>
      <c r="FDX218" s="34"/>
      <c r="FDY218" s="34"/>
      <c r="FDZ218" s="34"/>
      <c r="FEA218" s="34"/>
      <c r="FEB218" s="34"/>
      <c r="FEC218" s="34"/>
      <c r="FED218" s="34"/>
      <c r="FEE218" s="34"/>
      <c r="FEF218" s="34"/>
      <c r="FEG218" s="34"/>
      <c r="FEH218" s="34"/>
      <c r="FEI218" s="34"/>
      <c r="FEJ218" s="34"/>
      <c r="FEK218" s="34"/>
      <c r="FEL218" s="34"/>
      <c r="FEM218" s="34"/>
      <c r="FEN218" s="34"/>
      <c r="FEO218" s="34"/>
      <c r="FEP218" s="34"/>
      <c r="FEQ218" s="34"/>
      <c r="FER218" s="34"/>
      <c r="FES218" s="34"/>
      <c r="FET218" s="34"/>
      <c r="FEU218" s="34"/>
      <c r="FEV218" s="34"/>
      <c r="FEW218" s="34"/>
      <c r="FEX218" s="34"/>
      <c r="FEY218" s="34"/>
      <c r="FEZ218" s="34"/>
      <c r="FFA218" s="34"/>
      <c r="FFB218" s="34"/>
      <c r="FFC218" s="34"/>
      <c r="FFD218" s="34"/>
      <c r="FFE218" s="34"/>
      <c r="FFF218" s="34"/>
      <c r="FFG218" s="34"/>
      <c r="FFH218" s="34"/>
      <c r="FFI218" s="34"/>
      <c r="FFJ218" s="34"/>
      <c r="FFK218" s="34"/>
      <c r="FFL218" s="34"/>
      <c r="FFM218" s="34"/>
      <c r="FFN218" s="34"/>
      <c r="FFO218" s="34"/>
      <c r="FFP218" s="34"/>
      <c r="FFQ218" s="34"/>
      <c r="FFR218" s="34"/>
      <c r="FFS218" s="34"/>
      <c r="FFT218" s="34"/>
      <c r="FFU218" s="34"/>
      <c r="FFV218" s="34"/>
      <c r="FFW218" s="34"/>
      <c r="FFX218" s="34"/>
      <c r="FFY218" s="34"/>
      <c r="FFZ218" s="34"/>
      <c r="FGA218" s="34"/>
      <c r="FGB218" s="34"/>
      <c r="FGC218" s="34"/>
      <c r="FGD218" s="34"/>
      <c r="FGE218" s="34"/>
      <c r="FGF218" s="34"/>
      <c r="FGG218" s="34"/>
      <c r="FGH218" s="34"/>
      <c r="FGI218" s="34"/>
      <c r="FGJ218" s="34"/>
      <c r="FGK218" s="34"/>
      <c r="FGL218" s="34"/>
      <c r="FGM218" s="34"/>
      <c r="FGN218" s="34"/>
      <c r="FGO218" s="34"/>
      <c r="FGP218" s="34"/>
      <c r="FGQ218" s="34"/>
      <c r="FGR218" s="34"/>
      <c r="FGS218" s="34"/>
      <c r="FGT218" s="34"/>
      <c r="FGU218" s="34"/>
      <c r="FGV218" s="34"/>
      <c r="FGW218" s="34"/>
      <c r="FGX218" s="34"/>
      <c r="FGY218" s="34"/>
      <c r="FGZ218" s="34"/>
      <c r="FHA218" s="34"/>
      <c r="FHB218" s="34"/>
      <c r="FHC218" s="34"/>
      <c r="FHD218" s="34"/>
      <c r="FHE218" s="34"/>
      <c r="FHF218" s="34"/>
      <c r="FHG218" s="34"/>
      <c r="FHH218" s="34"/>
      <c r="FHI218" s="34"/>
      <c r="FHJ218" s="34"/>
      <c r="FHK218" s="34"/>
      <c r="FHL218" s="34"/>
      <c r="FHM218" s="34"/>
      <c r="FHN218" s="34"/>
      <c r="FHO218" s="34"/>
      <c r="FHP218" s="34"/>
      <c r="FHQ218" s="34"/>
      <c r="FHR218" s="34"/>
      <c r="FHS218" s="34"/>
      <c r="FHT218" s="34"/>
      <c r="FHU218" s="34"/>
      <c r="FHV218" s="34"/>
      <c r="FHW218" s="34"/>
      <c r="FHX218" s="34"/>
      <c r="FHY218" s="34"/>
      <c r="FHZ218" s="34"/>
      <c r="FIA218" s="34"/>
      <c r="FIB218" s="34"/>
      <c r="FIC218" s="34"/>
      <c r="FID218" s="34"/>
      <c r="FIE218" s="34"/>
      <c r="FIF218" s="34"/>
      <c r="FIG218" s="34"/>
      <c r="FIH218" s="34"/>
      <c r="FII218" s="34"/>
      <c r="FIJ218" s="34"/>
      <c r="FIK218" s="34"/>
      <c r="FIL218" s="34"/>
      <c r="FIM218" s="34"/>
      <c r="FIN218" s="34"/>
      <c r="FIO218" s="34"/>
      <c r="FIP218" s="34"/>
      <c r="FIQ218" s="34"/>
      <c r="FIR218" s="34"/>
      <c r="FIS218" s="34"/>
      <c r="FIT218" s="34"/>
      <c r="FIU218" s="34"/>
      <c r="FIV218" s="34"/>
      <c r="FIW218" s="34"/>
      <c r="FIX218" s="34"/>
      <c r="FIY218" s="34"/>
      <c r="FIZ218" s="34"/>
      <c r="FJA218" s="34"/>
      <c r="FJB218" s="34"/>
      <c r="FJC218" s="34"/>
      <c r="FJD218" s="34"/>
      <c r="FJE218" s="34"/>
      <c r="FJF218" s="34"/>
      <c r="FJG218" s="34"/>
      <c r="FJH218" s="34"/>
      <c r="FJI218" s="34"/>
      <c r="FJJ218" s="34"/>
      <c r="FJK218" s="34"/>
      <c r="FJL218" s="34"/>
      <c r="FJM218" s="34"/>
      <c r="FJN218" s="34"/>
      <c r="FJO218" s="34"/>
      <c r="FJP218" s="34"/>
      <c r="FJQ218" s="34"/>
      <c r="FJR218" s="34"/>
      <c r="FJS218" s="34"/>
      <c r="FJT218" s="34"/>
      <c r="FJU218" s="34"/>
      <c r="FJV218" s="34"/>
      <c r="FJW218" s="34"/>
      <c r="FJX218" s="34"/>
      <c r="FJY218" s="34"/>
      <c r="FJZ218" s="34"/>
      <c r="FKA218" s="34"/>
      <c r="FKB218" s="34"/>
      <c r="FKC218" s="34"/>
      <c r="FKD218" s="34"/>
      <c r="FKE218" s="34"/>
      <c r="FKF218" s="34"/>
      <c r="FKG218" s="34"/>
      <c r="FKH218" s="34"/>
      <c r="FKI218" s="34"/>
      <c r="FKJ218" s="34"/>
      <c r="FKK218" s="34"/>
      <c r="FKL218" s="34"/>
      <c r="FKM218" s="34"/>
      <c r="FKN218" s="34"/>
      <c r="FKO218" s="34"/>
      <c r="FKP218" s="34"/>
      <c r="FKQ218" s="34"/>
      <c r="FKR218" s="34"/>
      <c r="FKS218" s="34"/>
      <c r="FKT218" s="34"/>
      <c r="FKU218" s="34"/>
      <c r="FKV218" s="34"/>
      <c r="FKW218" s="34"/>
      <c r="FKX218" s="34"/>
      <c r="FKY218" s="34"/>
      <c r="FKZ218" s="34"/>
      <c r="FLA218" s="34"/>
      <c r="FLB218" s="34"/>
      <c r="FLC218" s="34"/>
      <c r="FLD218" s="34"/>
      <c r="FLE218" s="34"/>
      <c r="FLF218" s="34"/>
      <c r="FLG218" s="34"/>
      <c r="FLH218" s="34"/>
      <c r="FLI218" s="34"/>
      <c r="FLJ218" s="34"/>
      <c r="FLK218" s="34"/>
      <c r="FLL218" s="34"/>
      <c r="FLM218" s="34"/>
      <c r="FLN218" s="34"/>
      <c r="FLO218" s="34"/>
      <c r="FLP218" s="34"/>
      <c r="FLQ218" s="34"/>
      <c r="FLR218" s="34"/>
      <c r="FLS218" s="34"/>
      <c r="FLT218" s="34"/>
      <c r="FLU218" s="34"/>
      <c r="FLV218" s="34"/>
      <c r="FLW218" s="34"/>
      <c r="FLX218" s="34"/>
      <c r="FLY218" s="34"/>
      <c r="FLZ218" s="34"/>
      <c r="FMA218" s="34"/>
      <c r="FMB218" s="34"/>
      <c r="FMC218" s="34"/>
      <c r="FMD218" s="34"/>
      <c r="FME218" s="34"/>
      <c r="FMF218" s="34"/>
      <c r="FMG218" s="34"/>
      <c r="FMH218" s="34"/>
      <c r="FMI218" s="34"/>
      <c r="FMJ218" s="34"/>
      <c r="FMK218" s="34"/>
      <c r="FML218" s="34"/>
      <c r="FMM218" s="34"/>
      <c r="FMN218" s="34"/>
      <c r="FMO218" s="34"/>
      <c r="FMP218" s="34"/>
      <c r="FMQ218" s="34"/>
      <c r="FMR218" s="34"/>
      <c r="FMS218" s="34"/>
      <c r="FMT218" s="34"/>
      <c r="FMU218" s="34"/>
      <c r="FMV218" s="34"/>
      <c r="FMW218" s="34"/>
      <c r="FMX218" s="34"/>
      <c r="FMY218" s="34"/>
      <c r="FMZ218" s="34"/>
      <c r="FNA218" s="34"/>
      <c r="FNB218" s="34"/>
      <c r="FNC218" s="34"/>
      <c r="FND218" s="34"/>
      <c r="FNE218" s="34"/>
      <c r="FNF218" s="34"/>
      <c r="FNG218" s="34"/>
      <c r="FNH218" s="34"/>
      <c r="FNI218" s="34"/>
      <c r="FNJ218" s="34"/>
      <c r="FNK218" s="34"/>
      <c r="FNL218" s="34"/>
      <c r="FNM218" s="34"/>
      <c r="FNN218" s="34"/>
      <c r="FNO218" s="34"/>
      <c r="FNP218" s="34"/>
      <c r="FNQ218" s="34"/>
      <c r="FNR218" s="34"/>
      <c r="FNS218" s="34"/>
      <c r="FNT218" s="34"/>
      <c r="FNU218" s="34"/>
      <c r="FNV218" s="34"/>
      <c r="FNW218" s="34"/>
      <c r="FNX218" s="34"/>
      <c r="FNY218" s="34"/>
      <c r="FNZ218" s="34"/>
      <c r="FOA218" s="34"/>
      <c r="FOB218" s="34"/>
      <c r="FOC218" s="34"/>
      <c r="FOD218" s="34"/>
      <c r="FOE218" s="34"/>
      <c r="FOF218" s="34"/>
      <c r="FOG218" s="34"/>
      <c r="FOH218" s="34"/>
      <c r="FOI218" s="34"/>
      <c r="FOJ218" s="34"/>
      <c r="FOK218" s="34"/>
      <c r="FOL218" s="34"/>
      <c r="FOM218" s="34"/>
      <c r="FON218" s="34"/>
      <c r="FOO218" s="34"/>
      <c r="FOP218" s="34"/>
      <c r="FOQ218" s="34"/>
      <c r="FOR218" s="34"/>
      <c r="FOS218" s="34"/>
      <c r="FOT218" s="34"/>
      <c r="FOU218" s="34"/>
      <c r="FOV218" s="34"/>
      <c r="FOW218" s="34"/>
      <c r="FOX218" s="34"/>
      <c r="FOY218" s="34"/>
      <c r="FOZ218" s="34"/>
      <c r="FPA218" s="34"/>
      <c r="FPB218" s="34"/>
      <c r="FPC218" s="34"/>
      <c r="FPD218" s="34"/>
      <c r="FPE218" s="34"/>
      <c r="FPF218" s="34"/>
      <c r="FPG218" s="34"/>
      <c r="FPH218" s="34"/>
      <c r="FPI218" s="34"/>
      <c r="FPJ218" s="34"/>
      <c r="FPK218" s="34"/>
      <c r="FPL218" s="34"/>
      <c r="FPM218" s="34"/>
      <c r="FPN218" s="34"/>
      <c r="FPO218" s="34"/>
      <c r="FPP218" s="34"/>
      <c r="FPQ218" s="34"/>
      <c r="FPR218" s="34"/>
      <c r="FPS218" s="34"/>
      <c r="FPT218" s="34"/>
      <c r="FPU218" s="34"/>
      <c r="FPV218" s="34"/>
      <c r="FPW218" s="34"/>
      <c r="FPX218" s="34"/>
      <c r="FPY218" s="34"/>
      <c r="FPZ218" s="34"/>
      <c r="FQA218" s="34"/>
      <c r="FQB218" s="34"/>
      <c r="FQC218" s="34"/>
      <c r="FQD218" s="34"/>
      <c r="FQE218" s="34"/>
      <c r="FQF218" s="34"/>
      <c r="FQG218" s="34"/>
      <c r="FQH218" s="34"/>
      <c r="FQI218" s="34"/>
      <c r="FQJ218" s="34"/>
      <c r="FQK218" s="34"/>
      <c r="FQL218" s="34"/>
      <c r="FQM218" s="34"/>
      <c r="FQN218" s="34"/>
      <c r="FQO218" s="34"/>
      <c r="FQP218" s="34"/>
      <c r="FQQ218" s="34"/>
      <c r="FQR218" s="34"/>
      <c r="FQS218" s="34"/>
      <c r="FQT218" s="34"/>
      <c r="FQU218" s="34"/>
      <c r="FQV218" s="34"/>
      <c r="FQW218" s="34"/>
      <c r="FQX218" s="34"/>
      <c r="FQY218" s="34"/>
      <c r="FQZ218" s="34"/>
      <c r="FRA218" s="34"/>
      <c r="FRB218" s="34"/>
      <c r="FRC218" s="34"/>
      <c r="FRD218" s="34"/>
      <c r="FRE218" s="34"/>
      <c r="FRF218" s="34"/>
      <c r="FRG218" s="34"/>
      <c r="FRH218" s="34"/>
      <c r="FRI218" s="34"/>
      <c r="FRJ218" s="34"/>
      <c r="FRK218" s="34"/>
      <c r="FRL218" s="34"/>
      <c r="FRM218" s="34"/>
      <c r="FRN218" s="34"/>
      <c r="FRO218" s="34"/>
      <c r="FRP218" s="34"/>
      <c r="FRQ218" s="34"/>
      <c r="FRR218" s="34"/>
      <c r="FRS218" s="34"/>
      <c r="FRT218" s="34"/>
      <c r="FRU218" s="34"/>
      <c r="FRV218" s="34"/>
      <c r="FRW218" s="34"/>
      <c r="FRX218" s="34"/>
      <c r="FRY218" s="34"/>
      <c r="FRZ218" s="34"/>
      <c r="FSA218" s="34"/>
      <c r="FSB218" s="34"/>
      <c r="FSC218" s="34"/>
      <c r="FSD218" s="34"/>
      <c r="FSE218" s="34"/>
      <c r="FSF218" s="34"/>
      <c r="FSG218" s="34"/>
      <c r="FSH218" s="34"/>
      <c r="FSI218" s="34"/>
      <c r="FSJ218" s="34"/>
      <c r="FSK218" s="34"/>
      <c r="FSL218" s="34"/>
      <c r="FSM218" s="34"/>
      <c r="FSN218" s="34"/>
      <c r="FSO218" s="34"/>
      <c r="FSP218" s="34"/>
      <c r="FSQ218" s="34"/>
      <c r="FSR218" s="34"/>
      <c r="FSS218" s="34"/>
      <c r="FST218" s="34"/>
      <c r="FSU218" s="34"/>
      <c r="FSV218" s="34"/>
      <c r="FSW218" s="34"/>
      <c r="FSX218" s="34"/>
      <c r="FSY218" s="34"/>
      <c r="FSZ218" s="34"/>
      <c r="FTA218" s="34"/>
      <c r="FTB218" s="34"/>
      <c r="FTC218" s="34"/>
      <c r="FTD218" s="34"/>
      <c r="FTE218" s="34"/>
      <c r="FTF218" s="34"/>
      <c r="FTG218" s="34"/>
      <c r="FTH218" s="34"/>
      <c r="FTI218" s="34"/>
      <c r="FTJ218" s="34"/>
      <c r="FTK218" s="34"/>
      <c r="FTL218" s="34"/>
      <c r="FTM218" s="34"/>
      <c r="FTN218" s="34"/>
      <c r="FTO218" s="34"/>
      <c r="FTP218" s="34"/>
      <c r="FTQ218" s="34"/>
      <c r="FTR218" s="34"/>
      <c r="FTS218" s="34"/>
      <c r="FTT218" s="34"/>
      <c r="FTU218" s="34"/>
      <c r="FTV218" s="34"/>
      <c r="FTW218" s="34"/>
      <c r="FTX218" s="34"/>
      <c r="FTY218" s="34"/>
      <c r="FTZ218" s="34"/>
      <c r="FUA218" s="34"/>
      <c r="FUB218" s="34"/>
      <c r="FUC218" s="34"/>
      <c r="FUD218" s="34"/>
      <c r="FUE218" s="34"/>
      <c r="FUF218" s="34"/>
      <c r="FUG218" s="34"/>
      <c r="FUH218" s="34"/>
      <c r="FUI218" s="34"/>
      <c r="FUJ218" s="34"/>
      <c r="FUK218" s="34"/>
      <c r="FUL218" s="34"/>
      <c r="FUM218" s="34"/>
      <c r="FUN218" s="34"/>
      <c r="FUO218" s="34"/>
      <c r="FUP218" s="34"/>
      <c r="FUQ218" s="34"/>
      <c r="FUR218" s="34"/>
      <c r="FUS218" s="34"/>
      <c r="FUT218" s="34"/>
      <c r="FUU218" s="34"/>
      <c r="FUV218" s="34"/>
      <c r="FUW218" s="34"/>
      <c r="FUX218" s="34"/>
      <c r="FUY218" s="34"/>
      <c r="FUZ218" s="34"/>
      <c r="FVA218" s="34"/>
      <c r="FVB218" s="34"/>
      <c r="FVC218" s="34"/>
      <c r="FVD218" s="34"/>
      <c r="FVE218" s="34"/>
      <c r="FVF218" s="34"/>
      <c r="FVG218" s="34"/>
      <c r="FVH218" s="34"/>
      <c r="FVI218" s="34"/>
      <c r="FVJ218" s="34"/>
      <c r="FVK218" s="34"/>
      <c r="FVL218" s="34"/>
      <c r="FVM218" s="34"/>
      <c r="FVN218" s="34"/>
      <c r="FVO218" s="34"/>
      <c r="FVP218" s="34"/>
      <c r="FVQ218" s="34"/>
      <c r="FVR218" s="34"/>
      <c r="FVS218" s="34"/>
      <c r="FVT218" s="34"/>
      <c r="FVU218" s="34"/>
      <c r="FVV218" s="34"/>
      <c r="FVW218" s="34"/>
      <c r="FVX218" s="34"/>
      <c r="FVY218" s="34"/>
      <c r="FVZ218" s="34"/>
      <c r="FWA218" s="34"/>
      <c r="FWB218" s="34"/>
      <c r="FWC218" s="34"/>
      <c r="FWD218" s="34"/>
      <c r="FWE218" s="34"/>
      <c r="FWF218" s="34"/>
      <c r="FWG218" s="34"/>
      <c r="FWH218" s="34"/>
      <c r="FWI218" s="34"/>
      <c r="FWJ218" s="34"/>
      <c r="FWK218" s="34"/>
      <c r="FWL218" s="34"/>
      <c r="FWM218" s="34"/>
      <c r="FWN218" s="34"/>
      <c r="FWO218" s="34"/>
      <c r="FWP218" s="34"/>
      <c r="FWQ218" s="34"/>
      <c r="FWR218" s="34"/>
      <c r="FWS218" s="34"/>
      <c r="FWT218" s="34"/>
      <c r="FWU218" s="34"/>
      <c r="FWV218" s="34"/>
      <c r="FWW218" s="34"/>
      <c r="FWX218" s="34"/>
      <c r="FWY218" s="34"/>
      <c r="FWZ218" s="34"/>
      <c r="FXA218" s="34"/>
      <c r="FXB218" s="34"/>
      <c r="FXC218" s="34"/>
      <c r="FXD218" s="34"/>
      <c r="FXE218" s="34"/>
      <c r="FXF218" s="34"/>
      <c r="FXG218" s="34"/>
      <c r="FXH218" s="34"/>
      <c r="FXI218" s="34"/>
      <c r="FXJ218" s="34"/>
      <c r="FXK218" s="34"/>
      <c r="FXL218" s="34"/>
      <c r="FXM218" s="34"/>
      <c r="FXN218" s="34"/>
      <c r="FXO218" s="34"/>
      <c r="FXP218" s="34"/>
      <c r="FXQ218" s="34"/>
      <c r="FXR218" s="34"/>
      <c r="FXS218" s="34"/>
      <c r="FXT218" s="34"/>
      <c r="FXU218" s="34"/>
      <c r="FXV218" s="34"/>
      <c r="FXW218" s="34"/>
      <c r="FXX218" s="34"/>
      <c r="FXY218" s="34"/>
      <c r="FXZ218" s="34"/>
      <c r="FYA218" s="34"/>
      <c r="FYB218" s="34"/>
      <c r="FYC218" s="34"/>
      <c r="FYD218" s="34"/>
      <c r="FYE218" s="34"/>
      <c r="FYF218" s="34"/>
      <c r="FYG218" s="34"/>
      <c r="FYH218" s="34"/>
      <c r="FYI218" s="34"/>
      <c r="FYJ218" s="34"/>
      <c r="FYK218" s="34"/>
      <c r="FYL218" s="34"/>
      <c r="FYM218" s="34"/>
      <c r="FYN218" s="34"/>
      <c r="FYO218" s="34"/>
      <c r="FYP218" s="34"/>
      <c r="FYQ218" s="34"/>
      <c r="FYR218" s="34"/>
      <c r="FYS218" s="34"/>
      <c r="FYT218" s="34"/>
      <c r="FYU218" s="34"/>
      <c r="FYV218" s="34"/>
      <c r="FYW218" s="34"/>
      <c r="FYX218" s="34"/>
      <c r="FYY218" s="34"/>
      <c r="FYZ218" s="34"/>
      <c r="FZA218" s="34"/>
      <c r="FZB218" s="34"/>
      <c r="FZC218" s="34"/>
      <c r="FZD218" s="34"/>
      <c r="FZE218" s="34"/>
      <c r="FZF218" s="34"/>
      <c r="FZG218" s="34"/>
      <c r="FZH218" s="34"/>
      <c r="FZI218" s="34"/>
      <c r="FZJ218" s="34"/>
      <c r="FZK218" s="34"/>
      <c r="FZL218" s="34"/>
      <c r="FZM218" s="34"/>
      <c r="FZN218" s="34"/>
      <c r="FZO218" s="34"/>
      <c r="FZP218" s="34"/>
      <c r="FZQ218" s="34"/>
      <c r="FZR218" s="34"/>
      <c r="FZS218" s="34"/>
      <c r="FZT218" s="34"/>
      <c r="FZU218" s="34"/>
      <c r="FZV218" s="34"/>
      <c r="FZW218" s="34"/>
      <c r="FZX218" s="34"/>
      <c r="FZY218" s="34"/>
      <c r="FZZ218" s="34"/>
      <c r="GAA218" s="34"/>
      <c r="GAB218" s="34"/>
      <c r="GAC218" s="34"/>
      <c r="GAD218" s="34"/>
      <c r="GAE218" s="34"/>
      <c r="GAF218" s="34"/>
      <c r="GAG218" s="34"/>
      <c r="GAH218" s="34"/>
      <c r="GAI218" s="34"/>
      <c r="GAJ218" s="34"/>
      <c r="GAK218" s="34"/>
      <c r="GAL218" s="34"/>
      <c r="GAM218" s="34"/>
      <c r="GAN218" s="34"/>
      <c r="GAO218" s="34"/>
      <c r="GAP218" s="34"/>
      <c r="GAQ218" s="34"/>
      <c r="GAR218" s="34"/>
      <c r="GAS218" s="34"/>
      <c r="GAT218" s="34"/>
      <c r="GAU218" s="34"/>
      <c r="GAV218" s="34"/>
      <c r="GAW218" s="34"/>
      <c r="GAX218" s="34"/>
      <c r="GAY218" s="34"/>
      <c r="GAZ218" s="34"/>
      <c r="GBA218" s="34"/>
      <c r="GBB218" s="34"/>
      <c r="GBC218" s="34"/>
      <c r="GBD218" s="34"/>
      <c r="GBE218" s="34"/>
      <c r="GBF218" s="34"/>
      <c r="GBG218" s="34"/>
      <c r="GBH218" s="34"/>
      <c r="GBI218" s="34"/>
      <c r="GBJ218" s="34"/>
      <c r="GBK218" s="34"/>
      <c r="GBL218" s="34"/>
      <c r="GBM218" s="34"/>
      <c r="GBN218" s="34"/>
      <c r="GBO218" s="34"/>
      <c r="GBP218" s="34"/>
      <c r="GBQ218" s="34"/>
      <c r="GBR218" s="34"/>
      <c r="GBS218" s="34"/>
      <c r="GBT218" s="34"/>
      <c r="GBU218" s="34"/>
      <c r="GBV218" s="34"/>
      <c r="GBW218" s="34"/>
      <c r="GBX218" s="34"/>
      <c r="GBY218" s="34"/>
      <c r="GBZ218" s="34"/>
      <c r="GCA218" s="34"/>
      <c r="GCB218" s="34"/>
      <c r="GCC218" s="34"/>
      <c r="GCD218" s="34"/>
      <c r="GCE218" s="34"/>
      <c r="GCF218" s="34"/>
      <c r="GCG218" s="34"/>
      <c r="GCH218" s="34"/>
      <c r="GCI218" s="34"/>
      <c r="GCJ218" s="34"/>
      <c r="GCK218" s="34"/>
      <c r="GCL218" s="34"/>
      <c r="GCM218" s="34"/>
      <c r="GCN218" s="34"/>
      <c r="GCO218" s="34"/>
      <c r="GCP218" s="34"/>
      <c r="GCQ218" s="34"/>
      <c r="GCR218" s="34"/>
      <c r="GCS218" s="34"/>
      <c r="GCT218" s="34"/>
      <c r="GCU218" s="34"/>
      <c r="GCV218" s="34"/>
      <c r="GCW218" s="34"/>
      <c r="GCX218" s="34"/>
      <c r="GCY218" s="34"/>
      <c r="GCZ218" s="34"/>
      <c r="GDA218" s="34"/>
      <c r="GDB218" s="34"/>
      <c r="GDC218" s="34"/>
      <c r="GDD218" s="34"/>
      <c r="GDE218" s="34"/>
      <c r="GDF218" s="34"/>
      <c r="GDG218" s="34"/>
      <c r="GDH218" s="34"/>
      <c r="GDI218" s="34"/>
      <c r="GDJ218" s="34"/>
      <c r="GDK218" s="34"/>
      <c r="GDL218" s="34"/>
      <c r="GDM218" s="34"/>
      <c r="GDN218" s="34"/>
      <c r="GDO218" s="34"/>
      <c r="GDP218" s="34"/>
      <c r="GDQ218" s="34"/>
      <c r="GDR218" s="34"/>
      <c r="GDS218" s="34"/>
      <c r="GDT218" s="34"/>
      <c r="GDU218" s="34"/>
      <c r="GDV218" s="34"/>
      <c r="GDW218" s="34"/>
      <c r="GDX218" s="34"/>
      <c r="GDY218" s="34"/>
      <c r="GDZ218" s="34"/>
      <c r="GEA218" s="34"/>
      <c r="GEB218" s="34"/>
      <c r="GEC218" s="34"/>
      <c r="GED218" s="34"/>
      <c r="GEE218" s="34"/>
      <c r="GEF218" s="34"/>
      <c r="GEG218" s="34"/>
      <c r="GEH218" s="34"/>
      <c r="GEI218" s="34"/>
      <c r="GEJ218" s="34"/>
      <c r="GEK218" s="34"/>
      <c r="GEL218" s="34"/>
      <c r="GEM218" s="34"/>
      <c r="GEN218" s="34"/>
      <c r="GEO218" s="34"/>
      <c r="GEP218" s="34"/>
      <c r="GEQ218" s="34"/>
      <c r="GER218" s="34"/>
      <c r="GES218" s="34"/>
      <c r="GET218" s="34"/>
      <c r="GEU218" s="34"/>
      <c r="GEV218" s="34"/>
      <c r="GEW218" s="34"/>
      <c r="GEX218" s="34"/>
      <c r="GEY218" s="34"/>
      <c r="GEZ218" s="34"/>
      <c r="GFA218" s="34"/>
      <c r="GFB218" s="34"/>
      <c r="GFC218" s="34"/>
      <c r="GFD218" s="34"/>
      <c r="GFE218" s="34"/>
      <c r="GFF218" s="34"/>
      <c r="GFG218" s="34"/>
      <c r="GFH218" s="34"/>
      <c r="GFI218" s="34"/>
      <c r="GFJ218" s="34"/>
      <c r="GFK218" s="34"/>
      <c r="GFL218" s="34"/>
      <c r="GFM218" s="34"/>
      <c r="GFN218" s="34"/>
      <c r="GFO218" s="34"/>
      <c r="GFP218" s="34"/>
      <c r="GFQ218" s="34"/>
      <c r="GFR218" s="34"/>
      <c r="GFS218" s="34"/>
      <c r="GFT218" s="34"/>
      <c r="GFU218" s="34"/>
      <c r="GFV218" s="34"/>
      <c r="GFW218" s="34"/>
      <c r="GFX218" s="34"/>
      <c r="GFY218" s="34"/>
      <c r="GFZ218" s="34"/>
      <c r="GGA218" s="34"/>
      <c r="GGB218" s="34"/>
      <c r="GGC218" s="34"/>
      <c r="GGD218" s="34"/>
      <c r="GGE218" s="34"/>
      <c r="GGF218" s="34"/>
      <c r="GGG218" s="34"/>
      <c r="GGH218" s="34"/>
      <c r="GGI218" s="34"/>
      <c r="GGJ218" s="34"/>
      <c r="GGK218" s="34"/>
      <c r="GGL218" s="34"/>
      <c r="GGM218" s="34"/>
      <c r="GGN218" s="34"/>
      <c r="GGO218" s="34"/>
      <c r="GGP218" s="34"/>
      <c r="GGQ218" s="34"/>
      <c r="GGR218" s="34"/>
      <c r="GGS218" s="34"/>
      <c r="GGT218" s="34"/>
      <c r="GGU218" s="34"/>
      <c r="GGV218" s="34"/>
      <c r="GGW218" s="34"/>
      <c r="GGX218" s="34"/>
      <c r="GGY218" s="34"/>
      <c r="GGZ218" s="34"/>
      <c r="GHA218" s="34"/>
      <c r="GHB218" s="34"/>
      <c r="GHC218" s="34"/>
      <c r="GHD218" s="34"/>
      <c r="GHE218" s="34"/>
      <c r="GHF218" s="34"/>
      <c r="GHG218" s="34"/>
      <c r="GHH218" s="34"/>
      <c r="GHI218" s="34"/>
      <c r="GHJ218" s="34"/>
      <c r="GHK218" s="34"/>
      <c r="GHL218" s="34"/>
      <c r="GHM218" s="34"/>
      <c r="GHN218" s="34"/>
      <c r="GHO218" s="34"/>
      <c r="GHP218" s="34"/>
      <c r="GHQ218" s="34"/>
      <c r="GHR218" s="34"/>
      <c r="GHS218" s="34"/>
      <c r="GHT218" s="34"/>
      <c r="GHU218" s="34"/>
      <c r="GHV218" s="34"/>
      <c r="GHW218" s="34"/>
      <c r="GHX218" s="34"/>
      <c r="GHY218" s="34"/>
      <c r="GHZ218" s="34"/>
      <c r="GIA218" s="34"/>
      <c r="GIB218" s="34"/>
      <c r="GIC218" s="34"/>
      <c r="GID218" s="34"/>
      <c r="GIE218" s="34"/>
      <c r="GIF218" s="34"/>
      <c r="GIG218" s="34"/>
      <c r="GIH218" s="34"/>
      <c r="GII218" s="34"/>
      <c r="GIJ218" s="34"/>
      <c r="GIK218" s="34"/>
      <c r="GIL218" s="34"/>
      <c r="GIM218" s="34"/>
      <c r="GIN218" s="34"/>
      <c r="GIO218" s="34"/>
      <c r="GIP218" s="34"/>
      <c r="GIQ218" s="34"/>
      <c r="GIR218" s="34"/>
      <c r="GIS218" s="34"/>
      <c r="GIT218" s="34"/>
      <c r="GIU218" s="34"/>
      <c r="GIV218" s="34"/>
      <c r="GIW218" s="34"/>
      <c r="GIX218" s="34"/>
      <c r="GIY218" s="34"/>
      <c r="GIZ218" s="34"/>
      <c r="GJA218" s="34"/>
      <c r="GJB218" s="34"/>
      <c r="GJC218" s="34"/>
      <c r="GJD218" s="34"/>
      <c r="GJE218" s="34"/>
      <c r="GJF218" s="34"/>
      <c r="GJG218" s="34"/>
      <c r="GJH218" s="34"/>
      <c r="GJI218" s="34"/>
      <c r="GJJ218" s="34"/>
      <c r="GJK218" s="34"/>
      <c r="GJL218" s="34"/>
      <c r="GJM218" s="34"/>
      <c r="GJN218" s="34"/>
      <c r="GJO218" s="34"/>
      <c r="GJP218" s="34"/>
      <c r="GJQ218" s="34"/>
      <c r="GJR218" s="34"/>
      <c r="GJS218" s="34"/>
      <c r="GJT218" s="34"/>
      <c r="GJU218" s="34"/>
      <c r="GJV218" s="34"/>
      <c r="GJW218" s="34"/>
      <c r="GJX218" s="34"/>
      <c r="GJY218" s="34"/>
      <c r="GJZ218" s="34"/>
      <c r="GKA218" s="34"/>
      <c r="GKB218" s="34"/>
      <c r="GKC218" s="34"/>
      <c r="GKD218" s="34"/>
      <c r="GKE218" s="34"/>
      <c r="GKF218" s="34"/>
      <c r="GKG218" s="34"/>
      <c r="GKH218" s="34"/>
      <c r="GKI218" s="34"/>
      <c r="GKJ218" s="34"/>
      <c r="GKK218" s="34"/>
      <c r="GKL218" s="34"/>
      <c r="GKM218" s="34"/>
      <c r="GKN218" s="34"/>
      <c r="GKO218" s="34"/>
      <c r="GKP218" s="34"/>
      <c r="GKQ218" s="34"/>
      <c r="GKR218" s="34"/>
      <c r="GKS218" s="34"/>
      <c r="GKT218" s="34"/>
      <c r="GKU218" s="34"/>
      <c r="GKV218" s="34"/>
      <c r="GKW218" s="34"/>
      <c r="GKX218" s="34"/>
      <c r="GKY218" s="34"/>
      <c r="GKZ218" s="34"/>
      <c r="GLA218" s="34"/>
      <c r="GLB218" s="34"/>
      <c r="GLC218" s="34"/>
      <c r="GLD218" s="34"/>
      <c r="GLE218" s="34"/>
      <c r="GLF218" s="34"/>
      <c r="GLG218" s="34"/>
      <c r="GLH218" s="34"/>
      <c r="GLI218" s="34"/>
      <c r="GLJ218" s="34"/>
      <c r="GLK218" s="34"/>
      <c r="GLL218" s="34"/>
      <c r="GLM218" s="34"/>
      <c r="GLN218" s="34"/>
      <c r="GLO218" s="34"/>
      <c r="GLP218" s="34"/>
      <c r="GLQ218" s="34"/>
      <c r="GLR218" s="34"/>
      <c r="GLS218" s="34"/>
      <c r="GLT218" s="34"/>
      <c r="GLU218" s="34"/>
      <c r="GLV218" s="34"/>
      <c r="GLW218" s="34"/>
      <c r="GLX218" s="34"/>
      <c r="GLY218" s="34"/>
      <c r="GLZ218" s="34"/>
      <c r="GMA218" s="34"/>
      <c r="GMB218" s="34"/>
      <c r="GMC218" s="34"/>
      <c r="GMD218" s="34"/>
      <c r="GME218" s="34"/>
      <c r="GMF218" s="34"/>
      <c r="GMG218" s="34"/>
      <c r="GMH218" s="34"/>
      <c r="GMI218" s="34"/>
      <c r="GMJ218" s="34"/>
      <c r="GMK218" s="34"/>
      <c r="GML218" s="34"/>
      <c r="GMM218" s="34"/>
      <c r="GMN218" s="34"/>
      <c r="GMO218" s="34"/>
      <c r="GMP218" s="34"/>
      <c r="GMQ218" s="34"/>
      <c r="GMR218" s="34"/>
      <c r="GMS218" s="34"/>
      <c r="GMT218" s="34"/>
      <c r="GMU218" s="34"/>
      <c r="GMV218" s="34"/>
      <c r="GMW218" s="34"/>
      <c r="GMX218" s="34"/>
      <c r="GMY218" s="34"/>
      <c r="GMZ218" s="34"/>
      <c r="GNA218" s="34"/>
      <c r="GNB218" s="34"/>
      <c r="GNC218" s="34"/>
      <c r="GND218" s="34"/>
      <c r="GNE218" s="34"/>
      <c r="GNF218" s="34"/>
      <c r="GNG218" s="34"/>
      <c r="GNH218" s="34"/>
      <c r="GNI218" s="34"/>
      <c r="GNJ218" s="34"/>
      <c r="GNK218" s="34"/>
      <c r="GNL218" s="34"/>
      <c r="GNM218" s="34"/>
      <c r="GNN218" s="34"/>
      <c r="GNO218" s="34"/>
      <c r="GNP218" s="34"/>
      <c r="GNQ218" s="34"/>
      <c r="GNR218" s="34"/>
      <c r="GNS218" s="34"/>
      <c r="GNT218" s="34"/>
      <c r="GNU218" s="34"/>
      <c r="GNV218" s="34"/>
      <c r="GNW218" s="34"/>
      <c r="GNX218" s="34"/>
      <c r="GNY218" s="34"/>
      <c r="GNZ218" s="34"/>
      <c r="GOA218" s="34"/>
      <c r="GOB218" s="34"/>
      <c r="GOC218" s="34"/>
      <c r="GOD218" s="34"/>
      <c r="GOE218" s="34"/>
      <c r="GOF218" s="34"/>
      <c r="GOG218" s="34"/>
      <c r="GOH218" s="34"/>
      <c r="GOI218" s="34"/>
      <c r="GOJ218" s="34"/>
      <c r="GOK218" s="34"/>
      <c r="GOL218" s="34"/>
      <c r="GOM218" s="34"/>
      <c r="GON218" s="34"/>
      <c r="GOO218" s="34"/>
      <c r="GOP218" s="34"/>
      <c r="GOQ218" s="34"/>
      <c r="GOR218" s="34"/>
      <c r="GOS218" s="34"/>
      <c r="GOT218" s="34"/>
      <c r="GOU218" s="34"/>
      <c r="GOV218" s="34"/>
      <c r="GOW218" s="34"/>
      <c r="GOX218" s="34"/>
      <c r="GOY218" s="34"/>
      <c r="GOZ218" s="34"/>
      <c r="GPA218" s="34"/>
      <c r="GPB218" s="34"/>
      <c r="GPC218" s="34"/>
      <c r="GPD218" s="34"/>
      <c r="GPE218" s="34"/>
      <c r="GPF218" s="34"/>
      <c r="GPG218" s="34"/>
      <c r="GPH218" s="34"/>
      <c r="GPI218" s="34"/>
      <c r="GPJ218" s="34"/>
      <c r="GPK218" s="34"/>
      <c r="GPL218" s="34"/>
      <c r="GPM218" s="34"/>
      <c r="GPN218" s="34"/>
      <c r="GPO218" s="34"/>
      <c r="GPP218" s="34"/>
      <c r="GPQ218" s="34"/>
      <c r="GPR218" s="34"/>
      <c r="GPS218" s="34"/>
      <c r="GPT218" s="34"/>
      <c r="GPU218" s="34"/>
      <c r="GPV218" s="34"/>
      <c r="GPW218" s="34"/>
      <c r="GPX218" s="34"/>
      <c r="GPY218" s="34"/>
      <c r="GPZ218" s="34"/>
      <c r="GQA218" s="34"/>
      <c r="GQB218" s="34"/>
      <c r="GQC218" s="34"/>
      <c r="GQD218" s="34"/>
      <c r="GQE218" s="34"/>
      <c r="GQF218" s="34"/>
      <c r="GQG218" s="34"/>
      <c r="GQH218" s="34"/>
      <c r="GQI218" s="34"/>
      <c r="GQJ218" s="34"/>
      <c r="GQK218" s="34"/>
      <c r="GQL218" s="34"/>
      <c r="GQM218" s="34"/>
      <c r="GQN218" s="34"/>
      <c r="GQO218" s="34"/>
      <c r="GQP218" s="34"/>
      <c r="GQQ218" s="34"/>
      <c r="GQR218" s="34"/>
      <c r="GQS218" s="34"/>
      <c r="GQT218" s="34"/>
      <c r="GQU218" s="34"/>
      <c r="GQV218" s="34"/>
      <c r="GQW218" s="34"/>
      <c r="GQX218" s="34"/>
      <c r="GQY218" s="34"/>
      <c r="GQZ218" s="34"/>
      <c r="GRA218" s="34"/>
      <c r="GRB218" s="34"/>
      <c r="GRC218" s="34"/>
      <c r="GRD218" s="34"/>
      <c r="GRE218" s="34"/>
      <c r="GRF218" s="34"/>
      <c r="GRG218" s="34"/>
      <c r="GRH218" s="34"/>
      <c r="GRI218" s="34"/>
      <c r="GRJ218" s="34"/>
      <c r="GRK218" s="34"/>
      <c r="GRL218" s="34"/>
      <c r="GRM218" s="34"/>
      <c r="GRN218" s="34"/>
      <c r="GRO218" s="34"/>
      <c r="GRP218" s="34"/>
      <c r="GRQ218" s="34"/>
      <c r="GRR218" s="34"/>
      <c r="GRS218" s="34"/>
      <c r="GRT218" s="34"/>
      <c r="GRU218" s="34"/>
      <c r="GRV218" s="34"/>
      <c r="GRW218" s="34"/>
      <c r="GRX218" s="34"/>
      <c r="GRY218" s="34"/>
      <c r="GRZ218" s="34"/>
      <c r="GSA218" s="34"/>
      <c r="GSB218" s="34"/>
      <c r="GSC218" s="34"/>
      <c r="GSD218" s="34"/>
      <c r="GSE218" s="34"/>
      <c r="GSF218" s="34"/>
      <c r="GSG218" s="34"/>
      <c r="GSH218" s="34"/>
      <c r="GSI218" s="34"/>
      <c r="GSJ218" s="34"/>
      <c r="GSK218" s="34"/>
      <c r="GSL218" s="34"/>
      <c r="GSM218" s="34"/>
      <c r="GSN218" s="34"/>
      <c r="GSO218" s="34"/>
      <c r="GSP218" s="34"/>
      <c r="GSQ218" s="34"/>
      <c r="GSR218" s="34"/>
      <c r="GSS218" s="34"/>
      <c r="GST218" s="34"/>
      <c r="GSU218" s="34"/>
      <c r="GSV218" s="34"/>
      <c r="GSW218" s="34"/>
      <c r="GSX218" s="34"/>
      <c r="GSY218" s="34"/>
      <c r="GSZ218" s="34"/>
      <c r="GTA218" s="34"/>
      <c r="GTB218" s="34"/>
      <c r="GTC218" s="34"/>
      <c r="GTD218" s="34"/>
      <c r="GTE218" s="34"/>
      <c r="GTF218" s="34"/>
      <c r="GTG218" s="34"/>
      <c r="GTH218" s="34"/>
      <c r="GTI218" s="34"/>
      <c r="GTJ218" s="34"/>
      <c r="GTK218" s="34"/>
      <c r="GTL218" s="34"/>
      <c r="GTM218" s="34"/>
      <c r="GTN218" s="34"/>
      <c r="GTO218" s="34"/>
      <c r="GTP218" s="34"/>
      <c r="GTQ218" s="34"/>
      <c r="GTR218" s="34"/>
      <c r="GTS218" s="34"/>
      <c r="GTT218" s="34"/>
      <c r="GTU218" s="34"/>
      <c r="GTV218" s="34"/>
      <c r="GTW218" s="34"/>
      <c r="GTX218" s="34"/>
      <c r="GTY218" s="34"/>
      <c r="GTZ218" s="34"/>
      <c r="GUA218" s="34"/>
      <c r="GUB218" s="34"/>
      <c r="GUC218" s="34"/>
      <c r="GUD218" s="34"/>
      <c r="GUE218" s="34"/>
      <c r="GUF218" s="34"/>
      <c r="GUG218" s="34"/>
      <c r="GUH218" s="34"/>
      <c r="GUI218" s="34"/>
      <c r="GUJ218" s="34"/>
      <c r="GUK218" s="34"/>
      <c r="GUL218" s="34"/>
      <c r="GUM218" s="34"/>
      <c r="GUN218" s="34"/>
      <c r="GUO218" s="34"/>
      <c r="GUP218" s="34"/>
      <c r="GUQ218" s="34"/>
      <c r="GUR218" s="34"/>
      <c r="GUS218" s="34"/>
      <c r="GUT218" s="34"/>
      <c r="GUU218" s="34"/>
      <c r="GUV218" s="34"/>
      <c r="GUW218" s="34"/>
      <c r="GUX218" s="34"/>
      <c r="GUY218" s="34"/>
      <c r="GUZ218" s="34"/>
      <c r="GVA218" s="34"/>
      <c r="GVB218" s="34"/>
      <c r="GVC218" s="34"/>
      <c r="GVD218" s="34"/>
      <c r="GVE218" s="34"/>
      <c r="GVF218" s="34"/>
      <c r="GVG218" s="34"/>
      <c r="GVH218" s="34"/>
      <c r="GVI218" s="34"/>
      <c r="GVJ218" s="34"/>
      <c r="GVK218" s="34"/>
      <c r="GVL218" s="34"/>
      <c r="GVM218" s="34"/>
      <c r="GVN218" s="34"/>
      <c r="GVO218" s="34"/>
      <c r="GVP218" s="34"/>
      <c r="GVQ218" s="34"/>
      <c r="GVR218" s="34"/>
      <c r="GVS218" s="34"/>
      <c r="GVT218" s="34"/>
      <c r="GVU218" s="34"/>
      <c r="GVV218" s="34"/>
      <c r="GVW218" s="34"/>
      <c r="GVX218" s="34"/>
      <c r="GVY218" s="34"/>
      <c r="GVZ218" s="34"/>
      <c r="GWA218" s="34"/>
      <c r="GWB218" s="34"/>
      <c r="GWC218" s="34"/>
      <c r="GWD218" s="34"/>
      <c r="GWE218" s="34"/>
      <c r="GWF218" s="34"/>
      <c r="GWG218" s="34"/>
      <c r="GWH218" s="34"/>
      <c r="GWI218" s="34"/>
      <c r="GWJ218" s="34"/>
      <c r="GWK218" s="34"/>
      <c r="GWL218" s="34"/>
      <c r="GWM218" s="34"/>
      <c r="GWN218" s="34"/>
      <c r="GWO218" s="34"/>
      <c r="GWP218" s="34"/>
      <c r="GWQ218" s="34"/>
      <c r="GWR218" s="34"/>
      <c r="GWS218" s="34"/>
      <c r="GWT218" s="34"/>
      <c r="GWU218" s="34"/>
      <c r="GWV218" s="34"/>
      <c r="GWW218" s="34"/>
      <c r="GWX218" s="34"/>
      <c r="GWY218" s="34"/>
      <c r="GWZ218" s="34"/>
      <c r="GXA218" s="34"/>
      <c r="GXB218" s="34"/>
      <c r="GXC218" s="34"/>
      <c r="GXD218" s="34"/>
      <c r="GXE218" s="34"/>
      <c r="GXF218" s="34"/>
      <c r="GXG218" s="34"/>
      <c r="GXH218" s="34"/>
      <c r="GXI218" s="34"/>
      <c r="GXJ218" s="34"/>
      <c r="GXK218" s="34"/>
      <c r="GXL218" s="34"/>
      <c r="GXM218" s="34"/>
      <c r="GXN218" s="34"/>
      <c r="GXO218" s="34"/>
      <c r="GXP218" s="34"/>
      <c r="GXQ218" s="34"/>
      <c r="GXR218" s="34"/>
      <c r="GXS218" s="34"/>
      <c r="GXT218" s="34"/>
      <c r="GXU218" s="34"/>
      <c r="GXV218" s="34"/>
      <c r="GXW218" s="34"/>
      <c r="GXX218" s="34"/>
      <c r="GXY218" s="34"/>
      <c r="GXZ218" s="34"/>
      <c r="GYA218" s="34"/>
      <c r="GYB218" s="34"/>
      <c r="GYC218" s="34"/>
      <c r="GYD218" s="34"/>
      <c r="GYE218" s="34"/>
      <c r="GYF218" s="34"/>
      <c r="GYG218" s="34"/>
      <c r="GYH218" s="34"/>
      <c r="GYI218" s="34"/>
      <c r="GYJ218" s="34"/>
      <c r="GYK218" s="34"/>
      <c r="GYL218" s="34"/>
      <c r="GYM218" s="34"/>
      <c r="GYN218" s="34"/>
      <c r="GYO218" s="34"/>
      <c r="GYP218" s="34"/>
      <c r="GYQ218" s="34"/>
      <c r="GYR218" s="34"/>
      <c r="GYS218" s="34"/>
      <c r="GYT218" s="34"/>
      <c r="GYU218" s="34"/>
      <c r="GYV218" s="34"/>
      <c r="GYW218" s="34"/>
      <c r="GYX218" s="34"/>
      <c r="GYY218" s="34"/>
      <c r="GYZ218" s="34"/>
      <c r="GZA218" s="34"/>
      <c r="GZB218" s="34"/>
      <c r="GZC218" s="34"/>
      <c r="GZD218" s="34"/>
      <c r="GZE218" s="34"/>
      <c r="GZF218" s="34"/>
      <c r="GZG218" s="34"/>
      <c r="GZH218" s="34"/>
      <c r="GZI218" s="34"/>
      <c r="GZJ218" s="34"/>
      <c r="GZK218" s="34"/>
      <c r="GZL218" s="34"/>
      <c r="GZM218" s="34"/>
      <c r="GZN218" s="34"/>
      <c r="GZO218" s="34"/>
      <c r="GZP218" s="34"/>
      <c r="GZQ218" s="34"/>
      <c r="GZR218" s="34"/>
      <c r="GZS218" s="34"/>
      <c r="GZT218" s="34"/>
      <c r="GZU218" s="34"/>
      <c r="GZV218" s="34"/>
      <c r="GZW218" s="34"/>
      <c r="GZX218" s="34"/>
      <c r="GZY218" s="34"/>
      <c r="GZZ218" s="34"/>
      <c r="HAA218" s="34"/>
      <c r="HAB218" s="34"/>
      <c r="HAC218" s="34"/>
      <c r="HAD218" s="34"/>
      <c r="HAE218" s="34"/>
      <c r="HAF218" s="34"/>
      <c r="HAG218" s="34"/>
      <c r="HAH218" s="34"/>
      <c r="HAI218" s="34"/>
      <c r="HAJ218" s="34"/>
      <c r="HAK218" s="34"/>
      <c r="HAL218" s="34"/>
      <c r="HAM218" s="34"/>
      <c r="HAN218" s="34"/>
      <c r="HAO218" s="34"/>
      <c r="HAP218" s="34"/>
      <c r="HAQ218" s="34"/>
      <c r="HAR218" s="34"/>
      <c r="HAS218" s="34"/>
      <c r="HAT218" s="34"/>
      <c r="HAU218" s="34"/>
      <c r="HAV218" s="34"/>
      <c r="HAW218" s="34"/>
      <c r="HAX218" s="34"/>
      <c r="HAY218" s="34"/>
      <c r="HAZ218" s="34"/>
      <c r="HBA218" s="34"/>
      <c r="HBB218" s="34"/>
      <c r="HBC218" s="34"/>
      <c r="HBD218" s="34"/>
      <c r="HBE218" s="34"/>
      <c r="HBF218" s="34"/>
      <c r="HBG218" s="34"/>
      <c r="HBH218" s="34"/>
      <c r="HBI218" s="34"/>
      <c r="HBJ218" s="34"/>
      <c r="HBK218" s="34"/>
      <c r="HBL218" s="34"/>
      <c r="HBM218" s="34"/>
      <c r="HBN218" s="34"/>
      <c r="HBO218" s="34"/>
      <c r="HBP218" s="34"/>
      <c r="HBQ218" s="34"/>
      <c r="HBR218" s="34"/>
      <c r="HBS218" s="34"/>
      <c r="HBT218" s="34"/>
      <c r="HBU218" s="34"/>
      <c r="HBV218" s="34"/>
      <c r="HBW218" s="34"/>
      <c r="HBX218" s="34"/>
      <c r="HBY218" s="34"/>
      <c r="HBZ218" s="34"/>
      <c r="HCA218" s="34"/>
      <c r="HCB218" s="34"/>
      <c r="HCC218" s="34"/>
      <c r="HCD218" s="34"/>
      <c r="HCE218" s="34"/>
      <c r="HCF218" s="34"/>
      <c r="HCG218" s="34"/>
      <c r="HCH218" s="34"/>
      <c r="HCI218" s="34"/>
      <c r="HCJ218" s="34"/>
      <c r="HCK218" s="34"/>
      <c r="HCL218" s="34"/>
      <c r="HCM218" s="34"/>
      <c r="HCN218" s="34"/>
      <c r="HCO218" s="34"/>
      <c r="HCP218" s="34"/>
      <c r="HCQ218" s="34"/>
      <c r="HCR218" s="34"/>
      <c r="HCS218" s="34"/>
      <c r="HCT218" s="34"/>
      <c r="HCU218" s="34"/>
      <c r="HCV218" s="34"/>
      <c r="HCW218" s="34"/>
      <c r="HCX218" s="34"/>
      <c r="HCY218" s="34"/>
      <c r="HCZ218" s="34"/>
      <c r="HDA218" s="34"/>
      <c r="HDB218" s="34"/>
      <c r="HDC218" s="34"/>
      <c r="HDD218" s="34"/>
      <c r="HDE218" s="34"/>
      <c r="HDF218" s="34"/>
      <c r="HDG218" s="34"/>
      <c r="HDH218" s="34"/>
      <c r="HDI218" s="34"/>
      <c r="HDJ218" s="34"/>
      <c r="HDK218" s="34"/>
      <c r="HDL218" s="34"/>
      <c r="HDM218" s="34"/>
      <c r="HDN218" s="34"/>
      <c r="HDO218" s="34"/>
      <c r="HDP218" s="34"/>
      <c r="HDQ218" s="34"/>
      <c r="HDR218" s="34"/>
      <c r="HDS218" s="34"/>
      <c r="HDT218" s="34"/>
      <c r="HDU218" s="34"/>
      <c r="HDV218" s="34"/>
      <c r="HDW218" s="34"/>
      <c r="HDX218" s="34"/>
      <c r="HDY218" s="34"/>
      <c r="HDZ218" s="34"/>
      <c r="HEA218" s="34"/>
      <c r="HEB218" s="34"/>
      <c r="HEC218" s="34"/>
      <c r="HED218" s="34"/>
      <c r="HEE218" s="34"/>
      <c r="HEF218" s="34"/>
      <c r="HEG218" s="34"/>
      <c r="HEH218" s="34"/>
      <c r="HEI218" s="34"/>
      <c r="HEJ218" s="34"/>
      <c r="HEK218" s="34"/>
      <c r="HEL218" s="34"/>
      <c r="HEM218" s="34"/>
      <c r="HEN218" s="34"/>
      <c r="HEO218" s="34"/>
      <c r="HEP218" s="34"/>
      <c r="HEQ218" s="34"/>
      <c r="HER218" s="34"/>
      <c r="HES218" s="34"/>
      <c r="HET218" s="34"/>
      <c r="HEU218" s="34"/>
      <c r="HEV218" s="34"/>
      <c r="HEW218" s="34"/>
      <c r="HEX218" s="34"/>
      <c r="HEY218" s="34"/>
      <c r="HEZ218" s="34"/>
      <c r="HFA218" s="34"/>
      <c r="HFB218" s="34"/>
      <c r="HFC218" s="34"/>
      <c r="HFD218" s="34"/>
      <c r="HFE218" s="34"/>
      <c r="HFF218" s="34"/>
      <c r="HFG218" s="34"/>
      <c r="HFH218" s="34"/>
      <c r="HFI218" s="34"/>
      <c r="HFJ218" s="34"/>
      <c r="HFK218" s="34"/>
      <c r="HFL218" s="34"/>
      <c r="HFM218" s="34"/>
      <c r="HFN218" s="34"/>
      <c r="HFO218" s="34"/>
      <c r="HFP218" s="34"/>
      <c r="HFQ218" s="34"/>
      <c r="HFR218" s="34"/>
      <c r="HFS218" s="34"/>
      <c r="HFT218" s="34"/>
      <c r="HFU218" s="34"/>
      <c r="HFV218" s="34"/>
      <c r="HFW218" s="34"/>
      <c r="HFX218" s="34"/>
      <c r="HFY218" s="34"/>
      <c r="HFZ218" s="34"/>
      <c r="HGA218" s="34"/>
      <c r="HGB218" s="34"/>
      <c r="HGC218" s="34"/>
      <c r="HGD218" s="34"/>
      <c r="HGE218" s="34"/>
      <c r="HGF218" s="34"/>
      <c r="HGG218" s="34"/>
      <c r="HGH218" s="34"/>
      <c r="HGI218" s="34"/>
      <c r="HGJ218" s="34"/>
      <c r="HGK218" s="34"/>
      <c r="HGL218" s="34"/>
      <c r="HGM218" s="34"/>
      <c r="HGN218" s="34"/>
      <c r="HGO218" s="34"/>
      <c r="HGP218" s="34"/>
      <c r="HGQ218" s="34"/>
      <c r="HGR218" s="34"/>
      <c r="HGS218" s="34"/>
      <c r="HGT218" s="34"/>
      <c r="HGU218" s="34"/>
      <c r="HGV218" s="34"/>
      <c r="HGW218" s="34"/>
      <c r="HGX218" s="34"/>
      <c r="HGY218" s="34"/>
      <c r="HGZ218" s="34"/>
      <c r="HHA218" s="34"/>
      <c r="HHB218" s="34"/>
      <c r="HHC218" s="34"/>
      <c r="HHD218" s="34"/>
      <c r="HHE218" s="34"/>
      <c r="HHF218" s="34"/>
      <c r="HHG218" s="34"/>
      <c r="HHH218" s="34"/>
      <c r="HHI218" s="34"/>
      <c r="HHJ218" s="34"/>
      <c r="HHK218" s="34"/>
      <c r="HHL218" s="34"/>
      <c r="HHM218" s="34"/>
      <c r="HHN218" s="34"/>
      <c r="HHO218" s="34"/>
      <c r="HHP218" s="34"/>
      <c r="HHQ218" s="34"/>
      <c r="HHR218" s="34"/>
      <c r="HHS218" s="34"/>
      <c r="HHT218" s="34"/>
      <c r="HHU218" s="34"/>
      <c r="HHV218" s="34"/>
      <c r="HHW218" s="34"/>
      <c r="HHX218" s="34"/>
      <c r="HHY218" s="34"/>
      <c r="HHZ218" s="34"/>
      <c r="HIA218" s="34"/>
      <c r="HIB218" s="34"/>
      <c r="HIC218" s="34"/>
      <c r="HID218" s="34"/>
      <c r="HIE218" s="34"/>
      <c r="HIF218" s="34"/>
      <c r="HIG218" s="34"/>
      <c r="HIH218" s="34"/>
      <c r="HII218" s="34"/>
      <c r="HIJ218" s="34"/>
      <c r="HIK218" s="34"/>
      <c r="HIL218" s="34"/>
      <c r="HIM218" s="34"/>
      <c r="HIN218" s="34"/>
      <c r="HIO218" s="34"/>
      <c r="HIP218" s="34"/>
      <c r="HIQ218" s="34"/>
      <c r="HIR218" s="34"/>
      <c r="HIS218" s="34"/>
      <c r="HIT218" s="34"/>
      <c r="HIU218" s="34"/>
      <c r="HIV218" s="34"/>
      <c r="HIW218" s="34"/>
      <c r="HIX218" s="34"/>
      <c r="HIY218" s="34"/>
      <c r="HIZ218" s="34"/>
      <c r="HJA218" s="34"/>
      <c r="HJB218" s="34"/>
      <c r="HJC218" s="34"/>
      <c r="HJD218" s="34"/>
      <c r="HJE218" s="34"/>
      <c r="HJF218" s="34"/>
      <c r="HJG218" s="34"/>
      <c r="HJH218" s="34"/>
      <c r="HJI218" s="34"/>
      <c r="HJJ218" s="34"/>
      <c r="HJK218" s="34"/>
      <c r="HJL218" s="34"/>
      <c r="HJM218" s="34"/>
      <c r="HJN218" s="34"/>
      <c r="HJO218" s="34"/>
      <c r="HJP218" s="34"/>
      <c r="HJQ218" s="34"/>
      <c r="HJR218" s="34"/>
      <c r="HJS218" s="34"/>
      <c r="HJT218" s="34"/>
      <c r="HJU218" s="34"/>
      <c r="HJV218" s="34"/>
      <c r="HJW218" s="34"/>
      <c r="HJX218" s="34"/>
      <c r="HJY218" s="34"/>
      <c r="HJZ218" s="34"/>
      <c r="HKA218" s="34"/>
      <c r="HKB218" s="34"/>
      <c r="HKC218" s="34"/>
      <c r="HKD218" s="34"/>
      <c r="HKE218" s="34"/>
      <c r="HKF218" s="34"/>
      <c r="HKG218" s="34"/>
      <c r="HKH218" s="34"/>
      <c r="HKI218" s="34"/>
      <c r="HKJ218" s="34"/>
      <c r="HKK218" s="34"/>
      <c r="HKL218" s="34"/>
      <c r="HKM218" s="34"/>
      <c r="HKN218" s="34"/>
      <c r="HKO218" s="34"/>
      <c r="HKP218" s="34"/>
      <c r="HKQ218" s="34"/>
      <c r="HKR218" s="34"/>
      <c r="HKS218" s="34"/>
      <c r="HKT218" s="34"/>
      <c r="HKU218" s="34"/>
      <c r="HKV218" s="34"/>
      <c r="HKW218" s="34"/>
      <c r="HKX218" s="34"/>
      <c r="HKY218" s="34"/>
      <c r="HKZ218" s="34"/>
      <c r="HLA218" s="34"/>
      <c r="HLB218" s="34"/>
      <c r="HLC218" s="34"/>
      <c r="HLD218" s="34"/>
      <c r="HLE218" s="34"/>
      <c r="HLF218" s="34"/>
      <c r="HLG218" s="34"/>
      <c r="HLH218" s="34"/>
      <c r="HLI218" s="34"/>
      <c r="HLJ218" s="34"/>
      <c r="HLK218" s="34"/>
      <c r="HLL218" s="34"/>
      <c r="HLM218" s="34"/>
      <c r="HLN218" s="34"/>
      <c r="HLO218" s="34"/>
      <c r="HLP218" s="34"/>
      <c r="HLQ218" s="34"/>
      <c r="HLR218" s="34"/>
      <c r="HLS218" s="34"/>
      <c r="HLT218" s="34"/>
      <c r="HLU218" s="34"/>
      <c r="HLV218" s="34"/>
      <c r="HLW218" s="34"/>
      <c r="HLX218" s="34"/>
      <c r="HLY218" s="34"/>
      <c r="HLZ218" s="34"/>
      <c r="HMA218" s="34"/>
      <c r="HMB218" s="34"/>
      <c r="HMC218" s="34"/>
      <c r="HMD218" s="34"/>
      <c r="HME218" s="34"/>
      <c r="HMF218" s="34"/>
      <c r="HMG218" s="34"/>
      <c r="HMH218" s="34"/>
      <c r="HMI218" s="34"/>
      <c r="HMJ218" s="34"/>
      <c r="HMK218" s="34"/>
      <c r="HML218" s="34"/>
      <c r="HMM218" s="34"/>
      <c r="HMN218" s="34"/>
      <c r="HMO218" s="34"/>
      <c r="HMP218" s="34"/>
      <c r="HMQ218" s="34"/>
      <c r="HMR218" s="34"/>
      <c r="HMS218" s="34"/>
      <c r="HMT218" s="34"/>
      <c r="HMU218" s="34"/>
      <c r="HMV218" s="34"/>
      <c r="HMW218" s="34"/>
      <c r="HMX218" s="34"/>
      <c r="HMY218" s="34"/>
      <c r="HMZ218" s="34"/>
      <c r="HNA218" s="34"/>
      <c r="HNB218" s="34"/>
      <c r="HNC218" s="34"/>
      <c r="HND218" s="34"/>
      <c r="HNE218" s="34"/>
      <c r="HNF218" s="34"/>
      <c r="HNG218" s="34"/>
      <c r="HNH218" s="34"/>
      <c r="HNI218" s="34"/>
      <c r="HNJ218" s="34"/>
      <c r="HNK218" s="34"/>
      <c r="HNL218" s="34"/>
      <c r="HNM218" s="34"/>
      <c r="HNN218" s="34"/>
      <c r="HNO218" s="34"/>
      <c r="HNP218" s="34"/>
      <c r="HNQ218" s="34"/>
      <c r="HNR218" s="34"/>
      <c r="HNS218" s="34"/>
      <c r="HNT218" s="34"/>
      <c r="HNU218" s="34"/>
      <c r="HNV218" s="34"/>
      <c r="HNW218" s="34"/>
      <c r="HNX218" s="34"/>
      <c r="HNY218" s="34"/>
      <c r="HNZ218" s="34"/>
      <c r="HOA218" s="34"/>
      <c r="HOB218" s="34"/>
      <c r="HOC218" s="34"/>
      <c r="HOD218" s="34"/>
      <c r="HOE218" s="34"/>
      <c r="HOF218" s="34"/>
      <c r="HOG218" s="34"/>
      <c r="HOH218" s="34"/>
      <c r="HOI218" s="34"/>
      <c r="HOJ218" s="34"/>
      <c r="HOK218" s="34"/>
      <c r="HOL218" s="34"/>
      <c r="HOM218" s="34"/>
      <c r="HON218" s="34"/>
      <c r="HOO218" s="34"/>
      <c r="HOP218" s="34"/>
      <c r="HOQ218" s="34"/>
      <c r="HOR218" s="34"/>
      <c r="HOS218" s="34"/>
      <c r="HOT218" s="34"/>
      <c r="HOU218" s="34"/>
      <c r="HOV218" s="34"/>
      <c r="HOW218" s="34"/>
      <c r="HOX218" s="34"/>
      <c r="HOY218" s="34"/>
      <c r="HOZ218" s="34"/>
      <c r="HPA218" s="34"/>
      <c r="HPB218" s="34"/>
      <c r="HPC218" s="34"/>
      <c r="HPD218" s="34"/>
      <c r="HPE218" s="34"/>
      <c r="HPF218" s="34"/>
      <c r="HPG218" s="34"/>
      <c r="HPH218" s="34"/>
      <c r="HPI218" s="34"/>
      <c r="HPJ218" s="34"/>
      <c r="HPK218" s="34"/>
      <c r="HPL218" s="34"/>
      <c r="HPM218" s="34"/>
      <c r="HPN218" s="34"/>
      <c r="HPO218" s="34"/>
      <c r="HPP218" s="34"/>
      <c r="HPQ218" s="34"/>
      <c r="HPR218" s="34"/>
      <c r="HPS218" s="34"/>
      <c r="HPT218" s="34"/>
      <c r="HPU218" s="34"/>
      <c r="HPV218" s="34"/>
      <c r="HPW218" s="34"/>
      <c r="HPX218" s="34"/>
      <c r="HPY218" s="34"/>
      <c r="HPZ218" s="34"/>
      <c r="HQA218" s="34"/>
      <c r="HQB218" s="34"/>
      <c r="HQC218" s="34"/>
      <c r="HQD218" s="34"/>
      <c r="HQE218" s="34"/>
      <c r="HQF218" s="34"/>
      <c r="HQG218" s="34"/>
      <c r="HQH218" s="34"/>
      <c r="HQI218" s="34"/>
      <c r="HQJ218" s="34"/>
      <c r="HQK218" s="34"/>
      <c r="HQL218" s="34"/>
      <c r="HQM218" s="34"/>
      <c r="HQN218" s="34"/>
      <c r="HQO218" s="34"/>
      <c r="HQP218" s="34"/>
      <c r="HQQ218" s="34"/>
      <c r="HQR218" s="34"/>
      <c r="HQS218" s="34"/>
      <c r="HQT218" s="34"/>
      <c r="HQU218" s="34"/>
      <c r="HQV218" s="34"/>
      <c r="HQW218" s="34"/>
      <c r="HQX218" s="34"/>
      <c r="HQY218" s="34"/>
      <c r="HQZ218" s="34"/>
      <c r="HRA218" s="34"/>
      <c r="HRB218" s="34"/>
      <c r="HRC218" s="34"/>
      <c r="HRD218" s="34"/>
      <c r="HRE218" s="34"/>
      <c r="HRF218" s="34"/>
      <c r="HRG218" s="34"/>
      <c r="HRH218" s="34"/>
      <c r="HRI218" s="34"/>
      <c r="HRJ218" s="34"/>
      <c r="HRK218" s="34"/>
      <c r="HRL218" s="34"/>
      <c r="HRM218" s="34"/>
      <c r="HRN218" s="34"/>
      <c r="HRO218" s="34"/>
      <c r="HRP218" s="34"/>
      <c r="HRQ218" s="34"/>
      <c r="HRR218" s="34"/>
      <c r="HRS218" s="34"/>
      <c r="HRT218" s="34"/>
      <c r="HRU218" s="34"/>
      <c r="HRV218" s="34"/>
      <c r="HRW218" s="34"/>
      <c r="HRX218" s="34"/>
      <c r="HRY218" s="34"/>
      <c r="HRZ218" s="34"/>
      <c r="HSA218" s="34"/>
      <c r="HSB218" s="34"/>
      <c r="HSC218" s="34"/>
      <c r="HSD218" s="34"/>
      <c r="HSE218" s="34"/>
      <c r="HSF218" s="34"/>
      <c r="HSG218" s="34"/>
      <c r="HSH218" s="34"/>
      <c r="HSI218" s="34"/>
      <c r="HSJ218" s="34"/>
      <c r="HSK218" s="34"/>
      <c r="HSL218" s="34"/>
      <c r="HSM218" s="34"/>
      <c r="HSN218" s="34"/>
      <c r="HSO218" s="34"/>
      <c r="HSP218" s="34"/>
      <c r="HSQ218" s="34"/>
      <c r="HSR218" s="34"/>
      <c r="HSS218" s="34"/>
      <c r="HST218" s="34"/>
      <c r="HSU218" s="34"/>
      <c r="HSV218" s="34"/>
      <c r="HSW218" s="34"/>
      <c r="HSX218" s="34"/>
      <c r="HSY218" s="34"/>
      <c r="HSZ218" s="34"/>
      <c r="HTA218" s="34"/>
      <c r="HTB218" s="34"/>
      <c r="HTC218" s="34"/>
      <c r="HTD218" s="34"/>
      <c r="HTE218" s="34"/>
      <c r="HTF218" s="34"/>
      <c r="HTG218" s="34"/>
      <c r="HTH218" s="34"/>
      <c r="HTI218" s="34"/>
      <c r="HTJ218" s="34"/>
      <c r="HTK218" s="34"/>
      <c r="HTL218" s="34"/>
      <c r="HTM218" s="34"/>
      <c r="HTN218" s="34"/>
      <c r="HTO218" s="34"/>
      <c r="HTP218" s="34"/>
      <c r="HTQ218" s="34"/>
      <c r="HTR218" s="34"/>
      <c r="HTS218" s="34"/>
      <c r="HTT218" s="34"/>
      <c r="HTU218" s="34"/>
      <c r="HTV218" s="34"/>
      <c r="HTW218" s="34"/>
      <c r="HTX218" s="34"/>
      <c r="HTY218" s="34"/>
      <c r="HTZ218" s="34"/>
      <c r="HUA218" s="34"/>
      <c r="HUB218" s="34"/>
      <c r="HUC218" s="34"/>
      <c r="HUD218" s="34"/>
      <c r="HUE218" s="34"/>
      <c r="HUF218" s="34"/>
      <c r="HUG218" s="34"/>
      <c r="HUH218" s="34"/>
      <c r="HUI218" s="34"/>
      <c r="HUJ218" s="34"/>
      <c r="HUK218" s="34"/>
      <c r="HUL218" s="34"/>
      <c r="HUM218" s="34"/>
      <c r="HUN218" s="34"/>
      <c r="HUO218" s="34"/>
      <c r="HUP218" s="34"/>
      <c r="HUQ218" s="34"/>
      <c r="HUR218" s="34"/>
      <c r="HUS218" s="34"/>
      <c r="HUT218" s="34"/>
      <c r="HUU218" s="34"/>
      <c r="HUV218" s="34"/>
      <c r="HUW218" s="34"/>
      <c r="HUX218" s="34"/>
      <c r="HUY218" s="34"/>
      <c r="HUZ218" s="34"/>
      <c r="HVA218" s="34"/>
      <c r="HVB218" s="34"/>
      <c r="HVC218" s="34"/>
      <c r="HVD218" s="34"/>
      <c r="HVE218" s="34"/>
      <c r="HVF218" s="34"/>
      <c r="HVG218" s="34"/>
      <c r="HVH218" s="34"/>
      <c r="HVI218" s="34"/>
      <c r="HVJ218" s="34"/>
      <c r="HVK218" s="34"/>
      <c r="HVL218" s="34"/>
      <c r="HVM218" s="34"/>
      <c r="HVN218" s="34"/>
      <c r="HVO218" s="34"/>
      <c r="HVP218" s="34"/>
      <c r="HVQ218" s="34"/>
      <c r="HVR218" s="34"/>
      <c r="HVS218" s="34"/>
      <c r="HVT218" s="34"/>
      <c r="HVU218" s="34"/>
      <c r="HVV218" s="34"/>
      <c r="HVW218" s="34"/>
      <c r="HVX218" s="34"/>
      <c r="HVY218" s="34"/>
      <c r="HVZ218" s="34"/>
      <c r="HWA218" s="34"/>
      <c r="HWB218" s="34"/>
      <c r="HWC218" s="34"/>
      <c r="HWD218" s="34"/>
      <c r="HWE218" s="34"/>
      <c r="HWF218" s="34"/>
      <c r="HWG218" s="34"/>
      <c r="HWH218" s="34"/>
      <c r="HWI218" s="34"/>
      <c r="HWJ218" s="34"/>
      <c r="HWK218" s="34"/>
      <c r="HWL218" s="34"/>
      <c r="HWM218" s="34"/>
      <c r="HWN218" s="34"/>
      <c r="HWO218" s="34"/>
      <c r="HWP218" s="34"/>
      <c r="HWQ218" s="34"/>
      <c r="HWR218" s="34"/>
      <c r="HWS218" s="34"/>
      <c r="HWT218" s="34"/>
      <c r="HWU218" s="34"/>
      <c r="HWV218" s="34"/>
      <c r="HWW218" s="34"/>
      <c r="HWX218" s="34"/>
      <c r="HWY218" s="34"/>
      <c r="HWZ218" s="34"/>
      <c r="HXA218" s="34"/>
      <c r="HXB218" s="34"/>
      <c r="HXC218" s="34"/>
      <c r="HXD218" s="34"/>
      <c r="HXE218" s="34"/>
      <c r="HXF218" s="34"/>
      <c r="HXG218" s="34"/>
      <c r="HXH218" s="34"/>
      <c r="HXI218" s="34"/>
      <c r="HXJ218" s="34"/>
      <c r="HXK218" s="34"/>
      <c r="HXL218" s="34"/>
      <c r="HXM218" s="34"/>
      <c r="HXN218" s="34"/>
      <c r="HXO218" s="34"/>
      <c r="HXP218" s="34"/>
      <c r="HXQ218" s="34"/>
      <c r="HXR218" s="34"/>
      <c r="HXS218" s="34"/>
      <c r="HXT218" s="34"/>
      <c r="HXU218" s="34"/>
      <c r="HXV218" s="34"/>
      <c r="HXW218" s="34"/>
      <c r="HXX218" s="34"/>
      <c r="HXY218" s="34"/>
      <c r="HXZ218" s="34"/>
      <c r="HYA218" s="34"/>
      <c r="HYB218" s="34"/>
      <c r="HYC218" s="34"/>
      <c r="HYD218" s="34"/>
      <c r="HYE218" s="34"/>
      <c r="HYF218" s="34"/>
      <c r="HYG218" s="34"/>
      <c r="HYH218" s="34"/>
      <c r="HYI218" s="34"/>
      <c r="HYJ218" s="34"/>
      <c r="HYK218" s="34"/>
      <c r="HYL218" s="34"/>
      <c r="HYM218" s="34"/>
      <c r="HYN218" s="34"/>
      <c r="HYO218" s="34"/>
      <c r="HYP218" s="34"/>
      <c r="HYQ218" s="34"/>
      <c r="HYR218" s="34"/>
      <c r="HYS218" s="34"/>
      <c r="HYT218" s="34"/>
      <c r="HYU218" s="34"/>
      <c r="HYV218" s="34"/>
      <c r="HYW218" s="34"/>
      <c r="HYX218" s="34"/>
      <c r="HYY218" s="34"/>
      <c r="HYZ218" s="34"/>
      <c r="HZA218" s="34"/>
      <c r="HZB218" s="34"/>
      <c r="HZC218" s="34"/>
      <c r="HZD218" s="34"/>
      <c r="HZE218" s="34"/>
      <c r="HZF218" s="34"/>
      <c r="HZG218" s="34"/>
      <c r="HZH218" s="34"/>
      <c r="HZI218" s="34"/>
      <c r="HZJ218" s="34"/>
      <c r="HZK218" s="34"/>
      <c r="HZL218" s="34"/>
      <c r="HZM218" s="34"/>
      <c r="HZN218" s="34"/>
      <c r="HZO218" s="34"/>
      <c r="HZP218" s="34"/>
      <c r="HZQ218" s="34"/>
      <c r="HZR218" s="34"/>
      <c r="HZS218" s="34"/>
      <c r="HZT218" s="34"/>
      <c r="HZU218" s="34"/>
      <c r="HZV218" s="34"/>
      <c r="HZW218" s="34"/>
      <c r="HZX218" s="34"/>
      <c r="HZY218" s="34"/>
      <c r="HZZ218" s="34"/>
      <c r="IAA218" s="34"/>
      <c r="IAB218" s="34"/>
      <c r="IAC218" s="34"/>
      <c r="IAD218" s="34"/>
      <c r="IAE218" s="34"/>
      <c r="IAF218" s="34"/>
      <c r="IAG218" s="34"/>
      <c r="IAH218" s="34"/>
      <c r="IAI218" s="34"/>
      <c r="IAJ218" s="34"/>
      <c r="IAK218" s="34"/>
      <c r="IAL218" s="34"/>
      <c r="IAM218" s="34"/>
      <c r="IAN218" s="34"/>
      <c r="IAO218" s="34"/>
      <c r="IAP218" s="34"/>
      <c r="IAQ218" s="34"/>
      <c r="IAR218" s="34"/>
      <c r="IAS218" s="34"/>
      <c r="IAT218" s="34"/>
      <c r="IAU218" s="34"/>
      <c r="IAV218" s="34"/>
      <c r="IAW218" s="34"/>
      <c r="IAX218" s="34"/>
      <c r="IAY218" s="34"/>
      <c r="IAZ218" s="34"/>
      <c r="IBA218" s="34"/>
      <c r="IBB218" s="34"/>
      <c r="IBC218" s="34"/>
      <c r="IBD218" s="34"/>
      <c r="IBE218" s="34"/>
      <c r="IBF218" s="34"/>
      <c r="IBG218" s="34"/>
      <c r="IBH218" s="34"/>
      <c r="IBI218" s="34"/>
      <c r="IBJ218" s="34"/>
      <c r="IBK218" s="34"/>
      <c r="IBL218" s="34"/>
      <c r="IBM218" s="34"/>
      <c r="IBN218" s="34"/>
      <c r="IBO218" s="34"/>
      <c r="IBP218" s="34"/>
      <c r="IBQ218" s="34"/>
      <c r="IBR218" s="34"/>
      <c r="IBS218" s="34"/>
      <c r="IBT218" s="34"/>
      <c r="IBU218" s="34"/>
      <c r="IBV218" s="34"/>
      <c r="IBW218" s="34"/>
      <c r="IBX218" s="34"/>
      <c r="IBY218" s="34"/>
      <c r="IBZ218" s="34"/>
      <c r="ICA218" s="34"/>
      <c r="ICB218" s="34"/>
      <c r="ICC218" s="34"/>
      <c r="ICD218" s="34"/>
      <c r="ICE218" s="34"/>
      <c r="ICF218" s="34"/>
      <c r="ICG218" s="34"/>
      <c r="ICH218" s="34"/>
      <c r="ICI218" s="34"/>
      <c r="ICJ218" s="34"/>
      <c r="ICK218" s="34"/>
      <c r="ICL218" s="34"/>
      <c r="ICM218" s="34"/>
      <c r="ICN218" s="34"/>
      <c r="ICO218" s="34"/>
      <c r="ICP218" s="34"/>
      <c r="ICQ218" s="34"/>
      <c r="ICR218" s="34"/>
      <c r="ICS218" s="34"/>
      <c r="ICT218" s="34"/>
      <c r="ICU218" s="34"/>
      <c r="ICV218" s="34"/>
      <c r="ICW218" s="34"/>
      <c r="ICX218" s="34"/>
      <c r="ICY218" s="34"/>
      <c r="ICZ218" s="34"/>
      <c r="IDA218" s="34"/>
      <c r="IDB218" s="34"/>
      <c r="IDC218" s="34"/>
      <c r="IDD218" s="34"/>
      <c r="IDE218" s="34"/>
      <c r="IDF218" s="34"/>
      <c r="IDG218" s="34"/>
      <c r="IDH218" s="34"/>
      <c r="IDI218" s="34"/>
      <c r="IDJ218" s="34"/>
      <c r="IDK218" s="34"/>
      <c r="IDL218" s="34"/>
      <c r="IDM218" s="34"/>
      <c r="IDN218" s="34"/>
      <c r="IDO218" s="34"/>
      <c r="IDP218" s="34"/>
      <c r="IDQ218" s="34"/>
      <c r="IDR218" s="34"/>
      <c r="IDS218" s="34"/>
      <c r="IDT218" s="34"/>
      <c r="IDU218" s="34"/>
      <c r="IDV218" s="34"/>
      <c r="IDW218" s="34"/>
      <c r="IDX218" s="34"/>
      <c r="IDY218" s="34"/>
      <c r="IDZ218" s="34"/>
      <c r="IEA218" s="34"/>
      <c r="IEB218" s="34"/>
      <c r="IEC218" s="34"/>
      <c r="IED218" s="34"/>
      <c r="IEE218" s="34"/>
      <c r="IEF218" s="34"/>
      <c r="IEG218" s="34"/>
      <c r="IEH218" s="34"/>
      <c r="IEI218" s="34"/>
      <c r="IEJ218" s="34"/>
      <c r="IEK218" s="34"/>
      <c r="IEL218" s="34"/>
      <c r="IEM218" s="34"/>
      <c r="IEN218" s="34"/>
      <c r="IEO218" s="34"/>
      <c r="IEP218" s="34"/>
      <c r="IEQ218" s="34"/>
      <c r="IER218" s="34"/>
      <c r="IES218" s="34"/>
      <c r="IET218" s="34"/>
      <c r="IEU218" s="34"/>
      <c r="IEV218" s="34"/>
      <c r="IEW218" s="34"/>
      <c r="IEX218" s="34"/>
      <c r="IEY218" s="34"/>
      <c r="IEZ218" s="34"/>
      <c r="IFA218" s="34"/>
      <c r="IFB218" s="34"/>
      <c r="IFC218" s="34"/>
      <c r="IFD218" s="34"/>
      <c r="IFE218" s="34"/>
      <c r="IFF218" s="34"/>
      <c r="IFG218" s="34"/>
      <c r="IFH218" s="34"/>
      <c r="IFI218" s="34"/>
      <c r="IFJ218" s="34"/>
      <c r="IFK218" s="34"/>
      <c r="IFL218" s="34"/>
      <c r="IFM218" s="34"/>
      <c r="IFN218" s="34"/>
      <c r="IFO218" s="34"/>
      <c r="IFP218" s="34"/>
      <c r="IFQ218" s="34"/>
      <c r="IFR218" s="34"/>
      <c r="IFS218" s="34"/>
      <c r="IFT218" s="34"/>
      <c r="IFU218" s="34"/>
      <c r="IFV218" s="34"/>
      <c r="IFW218" s="34"/>
      <c r="IFX218" s="34"/>
      <c r="IFY218" s="34"/>
      <c r="IFZ218" s="34"/>
      <c r="IGA218" s="34"/>
      <c r="IGB218" s="34"/>
      <c r="IGC218" s="34"/>
      <c r="IGD218" s="34"/>
      <c r="IGE218" s="34"/>
      <c r="IGF218" s="34"/>
      <c r="IGG218" s="34"/>
      <c r="IGH218" s="34"/>
      <c r="IGI218" s="34"/>
      <c r="IGJ218" s="34"/>
      <c r="IGK218" s="34"/>
      <c r="IGL218" s="34"/>
      <c r="IGM218" s="34"/>
      <c r="IGN218" s="34"/>
      <c r="IGO218" s="34"/>
      <c r="IGP218" s="34"/>
      <c r="IGQ218" s="34"/>
      <c r="IGR218" s="34"/>
      <c r="IGS218" s="34"/>
      <c r="IGT218" s="34"/>
      <c r="IGU218" s="34"/>
      <c r="IGV218" s="34"/>
      <c r="IGW218" s="34"/>
      <c r="IGX218" s="34"/>
      <c r="IGY218" s="34"/>
      <c r="IGZ218" s="34"/>
      <c r="IHA218" s="34"/>
      <c r="IHB218" s="34"/>
      <c r="IHC218" s="34"/>
      <c r="IHD218" s="34"/>
      <c r="IHE218" s="34"/>
      <c r="IHF218" s="34"/>
      <c r="IHG218" s="34"/>
      <c r="IHH218" s="34"/>
      <c r="IHI218" s="34"/>
      <c r="IHJ218" s="34"/>
      <c r="IHK218" s="34"/>
      <c r="IHL218" s="34"/>
      <c r="IHM218" s="34"/>
      <c r="IHN218" s="34"/>
      <c r="IHO218" s="34"/>
      <c r="IHP218" s="34"/>
      <c r="IHQ218" s="34"/>
      <c r="IHR218" s="34"/>
      <c r="IHS218" s="34"/>
      <c r="IHT218" s="34"/>
      <c r="IHU218" s="34"/>
      <c r="IHV218" s="34"/>
      <c r="IHW218" s="34"/>
      <c r="IHX218" s="34"/>
      <c r="IHY218" s="34"/>
      <c r="IHZ218" s="34"/>
      <c r="IIA218" s="34"/>
      <c r="IIB218" s="34"/>
      <c r="IIC218" s="34"/>
      <c r="IID218" s="34"/>
      <c r="IIE218" s="34"/>
      <c r="IIF218" s="34"/>
      <c r="IIG218" s="34"/>
      <c r="IIH218" s="34"/>
      <c r="III218" s="34"/>
      <c r="IIJ218" s="34"/>
      <c r="IIK218" s="34"/>
      <c r="IIL218" s="34"/>
      <c r="IIM218" s="34"/>
      <c r="IIN218" s="34"/>
      <c r="IIO218" s="34"/>
      <c r="IIP218" s="34"/>
      <c r="IIQ218" s="34"/>
      <c r="IIR218" s="34"/>
      <c r="IIS218" s="34"/>
      <c r="IIT218" s="34"/>
      <c r="IIU218" s="34"/>
      <c r="IIV218" s="34"/>
      <c r="IIW218" s="34"/>
      <c r="IIX218" s="34"/>
      <c r="IIY218" s="34"/>
      <c r="IIZ218" s="34"/>
      <c r="IJA218" s="34"/>
      <c r="IJB218" s="34"/>
      <c r="IJC218" s="34"/>
      <c r="IJD218" s="34"/>
      <c r="IJE218" s="34"/>
      <c r="IJF218" s="34"/>
      <c r="IJG218" s="34"/>
      <c r="IJH218" s="34"/>
      <c r="IJI218" s="34"/>
      <c r="IJJ218" s="34"/>
      <c r="IJK218" s="34"/>
      <c r="IJL218" s="34"/>
      <c r="IJM218" s="34"/>
      <c r="IJN218" s="34"/>
      <c r="IJO218" s="34"/>
      <c r="IJP218" s="34"/>
      <c r="IJQ218" s="34"/>
      <c r="IJR218" s="34"/>
      <c r="IJS218" s="34"/>
      <c r="IJT218" s="34"/>
      <c r="IJU218" s="34"/>
      <c r="IJV218" s="34"/>
      <c r="IJW218" s="34"/>
      <c r="IJX218" s="34"/>
      <c r="IJY218" s="34"/>
      <c r="IJZ218" s="34"/>
      <c r="IKA218" s="34"/>
      <c r="IKB218" s="34"/>
      <c r="IKC218" s="34"/>
      <c r="IKD218" s="34"/>
      <c r="IKE218" s="34"/>
      <c r="IKF218" s="34"/>
      <c r="IKG218" s="34"/>
      <c r="IKH218" s="34"/>
      <c r="IKI218" s="34"/>
      <c r="IKJ218" s="34"/>
      <c r="IKK218" s="34"/>
      <c r="IKL218" s="34"/>
      <c r="IKM218" s="34"/>
      <c r="IKN218" s="34"/>
      <c r="IKO218" s="34"/>
      <c r="IKP218" s="34"/>
      <c r="IKQ218" s="34"/>
      <c r="IKR218" s="34"/>
      <c r="IKS218" s="34"/>
      <c r="IKT218" s="34"/>
      <c r="IKU218" s="34"/>
      <c r="IKV218" s="34"/>
      <c r="IKW218" s="34"/>
      <c r="IKX218" s="34"/>
      <c r="IKY218" s="34"/>
      <c r="IKZ218" s="34"/>
      <c r="ILA218" s="34"/>
      <c r="ILB218" s="34"/>
      <c r="ILC218" s="34"/>
      <c r="ILD218" s="34"/>
      <c r="ILE218" s="34"/>
      <c r="ILF218" s="34"/>
      <c r="ILG218" s="34"/>
      <c r="ILH218" s="34"/>
      <c r="ILI218" s="34"/>
      <c r="ILJ218" s="34"/>
      <c r="ILK218" s="34"/>
      <c r="ILL218" s="34"/>
      <c r="ILM218" s="34"/>
      <c r="ILN218" s="34"/>
      <c r="ILO218" s="34"/>
      <c r="ILP218" s="34"/>
      <c r="ILQ218" s="34"/>
      <c r="ILR218" s="34"/>
      <c r="ILS218" s="34"/>
      <c r="ILT218" s="34"/>
      <c r="ILU218" s="34"/>
      <c r="ILV218" s="34"/>
      <c r="ILW218" s="34"/>
      <c r="ILX218" s="34"/>
      <c r="ILY218" s="34"/>
      <c r="ILZ218" s="34"/>
      <c r="IMA218" s="34"/>
      <c r="IMB218" s="34"/>
      <c r="IMC218" s="34"/>
      <c r="IMD218" s="34"/>
      <c r="IME218" s="34"/>
      <c r="IMF218" s="34"/>
      <c r="IMG218" s="34"/>
      <c r="IMH218" s="34"/>
      <c r="IMI218" s="34"/>
      <c r="IMJ218" s="34"/>
      <c r="IMK218" s="34"/>
      <c r="IML218" s="34"/>
      <c r="IMM218" s="34"/>
      <c r="IMN218" s="34"/>
      <c r="IMO218" s="34"/>
      <c r="IMP218" s="34"/>
      <c r="IMQ218" s="34"/>
      <c r="IMR218" s="34"/>
      <c r="IMS218" s="34"/>
      <c r="IMT218" s="34"/>
      <c r="IMU218" s="34"/>
      <c r="IMV218" s="34"/>
      <c r="IMW218" s="34"/>
      <c r="IMX218" s="34"/>
      <c r="IMY218" s="34"/>
      <c r="IMZ218" s="34"/>
      <c r="INA218" s="34"/>
      <c r="INB218" s="34"/>
      <c r="INC218" s="34"/>
      <c r="IND218" s="34"/>
      <c r="INE218" s="34"/>
      <c r="INF218" s="34"/>
      <c r="ING218" s="34"/>
      <c r="INH218" s="34"/>
      <c r="INI218" s="34"/>
      <c r="INJ218" s="34"/>
      <c r="INK218" s="34"/>
      <c r="INL218" s="34"/>
      <c r="INM218" s="34"/>
      <c r="INN218" s="34"/>
      <c r="INO218" s="34"/>
      <c r="INP218" s="34"/>
      <c r="INQ218" s="34"/>
      <c r="INR218" s="34"/>
      <c r="INS218" s="34"/>
      <c r="INT218" s="34"/>
      <c r="INU218" s="34"/>
      <c r="INV218" s="34"/>
      <c r="INW218" s="34"/>
      <c r="INX218" s="34"/>
      <c r="INY218" s="34"/>
      <c r="INZ218" s="34"/>
      <c r="IOA218" s="34"/>
      <c r="IOB218" s="34"/>
      <c r="IOC218" s="34"/>
      <c r="IOD218" s="34"/>
      <c r="IOE218" s="34"/>
      <c r="IOF218" s="34"/>
      <c r="IOG218" s="34"/>
      <c r="IOH218" s="34"/>
      <c r="IOI218" s="34"/>
      <c r="IOJ218" s="34"/>
      <c r="IOK218" s="34"/>
      <c r="IOL218" s="34"/>
      <c r="IOM218" s="34"/>
      <c r="ION218" s="34"/>
      <c r="IOO218" s="34"/>
      <c r="IOP218" s="34"/>
      <c r="IOQ218" s="34"/>
      <c r="IOR218" s="34"/>
      <c r="IOS218" s="34"/>
      <c r="IOT218" s="34"/>
      <c r="IOU218" s="34"/>
      <c r="IOV218" s="34"/>
      <c r="IOW218" s="34"/>
      <c r="IOX218" s="34"/>
      <c r="IOY218" s="34"/>
      <c r="IOZ218" s="34"/>
      <c r="IPA218" s="34"/>
      <c r="IPB218" s="34"/>
      <c r="IPC218" s="34"/>
      <c r="IPD218" s="34"/>
      <c r="IPE218" s="34"/>
      <c r="IPF218" s="34"/>
      <c r="IPG218" s="34"/>
      <c r="IPH218" s="34"/>
      <c r="IPI218" s="34"/>
      <c r="IPJ218" s="34"/>
      <c r="IPK218" s="34"/>
      <c r="IPL218" s="34"/>
      <c r="IPM218" s="34"/>
      <c r="IPN218" s="34"/>
      <c r="IPO218" s="34"/>
      <c r="IPP218" s="34"/>
      <c r="IPQ218" s="34"/>
      <c r="IPR218" s="34"/>
      <c r="IPS218" s="34"/>
      <c r="IPT218" s="34"/>
      <c r="IPU218" s="34"/>
      <c r="IPV218" s="34"/>
      <c r="IPW218" s="34"/>
      <c r="IPX218" s="34"/>
      <c r="IPY218" s="34"/>
      <c r="IPZ218" s="34"/>
      <c r="IQA218" s="34"/>
      <c r="IQB218" s="34"/>
      <c r="IQC218" s="34"/>
      <c r="IQD218" s="34"/>
      <c r="IQE218" s="34"/>
      <c r="IQF218" s="34"/>
      <c r="IQG218" s="34"/>
      <c r="IQH218" s="34"/>
      <c r="IQI218" s="34"/>
      <c r="IQJ218" s="34"/>
      <c r="IQK218" s="34"/>
      <c r="IQL218" s="34"/>
      <c r="IQM218" s="34"/>
      <c r="IQN218" s="34"/>
      <c r="IQO218" s="34"/>
      <c r="IQP218" s="34"/>
      <c r="IQQ218" s="34"/>
      <c r="IQR218" s="34"/>
      <c r="IQS218" s="34"/>
      <c r="IQT218" s="34"/>
      <c r="IQU218" s="34"/>
      <c r="IQV218" s="34"/>
      <c r="IQW218" s="34"/>
      <c r="IQX218" s="34"/>
      <c r="IQY218" s="34"/>
      <c r="IQZ218" s="34"/>
      <c r="IRA218" s="34"/>
      <c r="IRB218" s="34"/>
      <c r="IRC218" s="34"/>
      <c r="IRD218" s="34"/>
      <c r="IRE218" s="34"/>
      <c r="IRF218" s="34"/>
      <c r="IRG218" s="34"/>
      <c r="IRH218" s="34"/>
      <c r="IRI218" s="34"/>
      <c r="IRJ218" s="34"/>
      <c r="IRK218" s="34"/>
      <c r="IRL218" s="34"/>
      <c r="IRM218" s="34"/>
      <c r="IRN218" s="34"/>
      <c r="IRO218" s="34"/>
      <c r="IRP218" s="34"/>
      <c r="IRQ218" s="34"/>
      <c r="IRR218" s="34"/>
      <c r="IRS218" s="34"/>
      <c r="IRT218" s="34"/>
      <c r="IRU218" s="34"/>
      <c r="IRV218" s="34"/>
      <c r="IRW218" s="34"/>
      <c r="IRX218" s="34"/>
      <c r="IRY218" s="34"/>
      <c r="IRZ218" s="34"/>
      <c r="ISA218" s="34"/>
      <c r="ISB218" s="34"/>
      <c r="ISC218" s="34"/>
      <c r="ISD218" s="34"/>
      <c r="ISE218" s="34"/>
      <c r="ISF218" s="34"/>
      <c r="ISG218" s="34"/>
      <c r="ISH218" s="34"/>
      <c r="ISI218" s="34"/>
      <c r="ISJ218" s="34"/>
      <c r="ISK218" s="34"/>
      <c r="ISL218" s="34"/>
      <c r="ISM218" s="34"/>
      <c r="ISN218" s="34"/>
      <c r="ISO218" s="34"/>
      <c r="ISP218" s="34"/>
      <c r="ISQ218" s="34"/>
      <c r="ISR218" s="34"/>
      <c r="ISS218" s="34"/>
      <c r="IST218" s="34"/>
      <c r="ISU218" s="34"/>
      <c r="ISV218" s="34"/>
      <c r="ISW218" s="34"/>
      <c r="ISX218" s="34"/>
      <c r="ISY218" s="34"/>
      <c r="ISZ218" s="34"/>
      <c r="ITA218" s="34"/>
      <c r="ITB218" s="34"/>
      <c r="ITC218" s="34"/>
      <c r="ITD218" s="34"/>
      <c r="ITE218" s="34"/>
      <c r="ITF218" s="34"/>
      <c r="ITG218" s="34"/>
      <c r="ITH218" s="34"/>
      <c r="ITI218" s="34"/>
      <c r="ITJ218" s="34"/>
      <c r="ITK218" s="34"/>
      <c r="ITL218" s="34"/>
      <c r="ITM218" s="34"/>
      <c r="ITN218" s="34"/>
      <c r="ITO218" s="34"/>
      <c r="ITP218" s="34"/>
      <c r="ITQ218" s="34"/>
      <c r="ITR218" s="34"/>
      <c r="ITS218" s="34"/>
      <c r="ITT218" s="34"/>
      <c r="ITU218" s="34"/>
      <c r="ITV218" s="34"/>
      <c r="ITW218" s="34"/>
      <c r="ITX218" s="34"/>
      <c r="ITY218" s="34"/>
      <c r="ITZ218" s="34"/>
      <c r="IUA218" s="34"/>
      <c r="IUB218" s="34"/>
      <c r="IUC218" s="34"/>
      <c r="IUD218" s="34"/>
      <c r="IUE218" s="34"/>
      <c r="IUF218" s="34"/>
      <c r="IUG218" s="34"/>
      <c r="IUH218" s="34"/>
      <c r="IUI218" s="34"/>
      <c r="IUJ218" s="34"/>
      <c r="IUK218" s="34"/>
      <c r="IUL218" s="34"/>
      <c r="IUM218" s="34"/>
      <c r="IUN218" s="34"/>
      <c r="IUO218" s="34"/>
      <c r="IUP218" s="34"/>
      <c r="IUQ218" s="34"/>
      <c r="IUR218" s="34"/>
      <c r="IUS218" s="34"/>
      <c r="IUT218" s="34"/>
      <c r="IUU218" s="34"/>
      <c r="IUV218" s="34"/>
      <c r="IUW218" s="34"/>
      <c r="IUX218" s="34"/>
      <c r="IUY218" s="34"/>
      <c r="IUZ218" s="34"/>
      <c r="IVA218" s="34"/>
      <c r="IVB218" s="34"/>
      <c r="IVC218" s="34"/>
      <c r="IVD218" s="34"/>
      <c r="IVE218" s="34"/>
      <c r="IVF218" s="34"/>
      <c r="IVG218" s="34"/>
      <c r="IVH218" s="34"/>
      <c r="IVI218" s="34"/>
      <c r="IVJ218" s="34"/>
      <c r="IVK218" s="34"/>
      <c r="IVL218" s="34"/>
      <c r="IVM218" s="34"/>
      <c r="IVN218" s="34"/>
      <c r="IVO218" s="34"/>
      <c r="IVP218" s="34"/>
      <c r="IVQ218" s="34"/>
      <c r="IVR218" s="34"/>
      <c r="IVS218" s="34"/>
      <c r="IVT218" s="34"/>
      <c r="IVU218" s="34"/>
      <c r="IVV218" s="34"/>
      <c r="IVW218" s="34"/>
      <c r="IVX218" s="34"/>
      <c r="IVY218" s="34"/>
      <c r="IVZ218" s="34"/>
      <c r="IWA218" s="34"/>
      <c r="IWB218" s="34"/>
      <c r="IWC218" s="34"/>
      <c r="IWD218" s="34"/>
      <c r="IWE218" s="34"/>
      <c r="IWF218" s="34"/>
      <c r="IWG218" s="34"/>
      <c r="IWH218" s="34"/>
      <c r="IWI218" s="34"/>
      <c r="IWJ218" s="34"/>
      <c r="IWK218" s="34"/>
      <c r="IWL218" s="34"/>
      <c r="IWM218" s="34"/>
      <c r="IWN218" s="34"/>
      <c r="IWO218" s="34"/>
      <c r="IWP218" s="34"/>
      <c r="IWQ218" s="34"/>
      <c r="IWR218" s="34"/>
      <c r="IWS218" s="34"/>
      <c r="IWT218" s="34"/>
      <c r="IWU218" s="34"/>
      <c r="IWV218" s="34"/>
      <c r="IWW218" s="34"/>
      <c r="IWX218" s="34"/>
      <c r="IWY218" s="34"/>
      <c r="IWZ218" s="34"/>
      <c r="IXA218" s="34"/>
      <c r="IXB218" s="34"/>
      <c r="IXC218" s="34"/>
      <c r="IXD218" s="34"/>
      <c r="IXE218" s="34"/>
      <c r="IXF218" s="34"/>
      <c r="IXG218" s="34"/>
      <c r="IXH218" s="34"/>
      <c r="IXI218" s="34"/>
      <c r="IXJ218" s="34"/>
      <c r="IXK218" s="34"/>
      <c r="IXL218" s="34"/>
      <c r="IXM218" s="34"/>
      <c r="IXN218" s="34"/>
      <c r="IXO218" s="34"/>
      <c r="IXP218" s="34"/>
      <c r="IXQ218" s="34"/>
      <c r="IXR218" s="34"/>
      <c r="IXS218" s="34"/>
      <c r="IXT218" s="34"/>
      <c r="IXU218" s="34"/>
      <c r="IXV218" s="34"/>
      <c r="IXW218" s="34"/>
      <c r="IXX218" s="34"/>
      <c r="IXY218" s="34"/>
      <c r="IXZ218" s="34"/>
      <c r="IYA218" s="34"/>
      <c r="IYB218" s="34"/>
      <c r="IYC218" s="34"/>
      <c r="IYD218" s="34"/>
      <c r="IYE218" s="34"/>
      <c r="IYF218" s="34"/>
      <c r="IYG218" s="34"/>
      <c r="IYH218" s="34"/>
      <c r="IYI218" s="34"/>
      <c r="IYJ218" s="34"/>
      <c r="IYK218" s="34"/>
      <c r="IYL218" s="34"/>
      <c r="IYM218" s="34"/>
      <c r="IYN218" s="34"/>
      <c r="IYO218" s="34"/>
      <c r="IYP218" s="34"/>
      <c r="IYQ218" s="34"/>
      <c r="IYR218" s="34"/>
      <c r="IYS218" s="34"/>
      <c r="IYT218" s="34"/>
      <c r="IYU218" s="34"/>
      <c r="IYV218" s="34"/>
      <c r="IYW218" s="34"/>
      <c r="IYX218" s="34"/>
      <c r="IYY218" s="34"/>
      <c r="IYZ218" s="34"/>
      <c r="IZA218" s="34"/>
      <c r="IZB218" s="34"/>
      <c r="IZC218" s="34"/>
      <c r="IZD218" s="34"/>
      <c r="IZE218" s="34"/>
      <c r="IZF218" s="34"/>
      <c r="IZG218" s="34"/>
      <c r="IZH218" s="34"/>
      <c r="IZI218" s="34"/>
      <c r="IZJ218" s="34"/>
      <c r="IZK218" s="34"/>
      <c r="IZL218" s="34"/>
      <c r="IZM218" s="34"/>
      <c r="IZN218" s="34"/>
      <c r="IZO218" s="34"/>
      <c r="IZP218" s="34"/>
      <c r="IZQ218" s="34"/>
      <c r="IZR218" s="34"/>
      <c r="IZS218" s="34"/>
      <c r="IZT218" s="34"/>
      <c r="IZU218" s="34"/>
      <c r="IZV218" s="34"/>
      <c r="IZW218" s="34"/>
      <c r="IZX218" s="34"/>
      <c r="IZY218" s="34"/>
      <c r="IZZ218" s="34"/>
      <c r="JAA218" s="34"/>
      <c r="JAB218" s="34"/>
      <c r="JAC218" s="34"/>
      <c r="JAD218" s="34"/>
      <c r="JAE218" s="34"/>
      <c r="JAF218" s="34"/>
      <c r="JAG218" s="34"/>
      <c r="JAH218" s="34"/>
      <c r="JAI218" s="34"/>
      <c r="JAJ218" s="34"/>
      <c r="JAK218" s="34"/>
      <c r="JAL218" s="34"/>
      <c r="JAM218" s="34"/>
      <c r="JAN218" s="34"/>
      <c r="JAO218" s="34"/>
      <c r="JAP218" s="34"/>
      <c r="JAQ218" s="34"/>
      <c r="JAR218" s="34"/>
      <c r="JAS218" s="34"/>
      <c r="JAT218" s="34"/>
      <c r="JAU218" s="34"/>
      <c r="JAV218" s="34"/>
      <c r="JAW218" s="34"/>
      <c r="JAX218" s="34"/>
      <c r="JAY218" s="34"/>
      <c r="JAZ218" s="34"/>
      <c r="JBA218" s="34"/>
      <c r="JBB218" s="34"/>
      <c r="JBC218" s="34"/>
      <c r="JBD218" s="34"/>
      <c r="JBE218" s="34"/>
      <c r="JBF218" s="34"/>
      <c r="JBG218" s="34"/>
      <c r="JBH218" s="34"/>
      <c r="JBI218" s="34"/>
      <c r="JBJ218" s="34"/>
      <c r="JBK218" s="34"/>
      <c r="JBL218" s="34"/>
      <c r="JBM218" s="34"/>
      <c r="JBN218" s="34"/>
      <c r="JBO218" s="34"/>
      <c r="JBP218" s="34"/>
      <c r="JBQ218" s="34"/>
      <c r="JBR218" s="34"/>
      <c r="JBS218" s="34"/>
      <c r="JBT218" s="34"/>
      <c r="JBU218" s="34"/>
      <c r="JBV218" s="34"/>
      <c r="JBW218" s="34"/>
      <c r="JBX218" s="34"/>
      <c r="JBY218" s="34"/>
      <c r="JBZ218" s="34"/>
      <c r="JCA218" s="34"/>
      <c r="JCB218" s="34"/>
      <c r="JCC218" s="34"/>
      <c r="JCD218" s="34"/>
      <c r="JCE218" s="34"/>
      <c r="JCF218" s="34"/>
      <c r="JCG218" s="34"/>
      <c r="JCH218" s="34"/>
      <c r="JCI218" s="34"/>
      <c r="JCJ218" s="34"/>
      <c r="JCK218" s="34"/>
      <c r="JCL218" s="34"/>
      <c r="JCM218" s="34"/>
      <c r="JCN218" s="34"/>
      <c r="JCO218" s="34"/>
      <c r="JCP218" s="34"/>
      <c r="JCQ218" s="34"/>
      <c r="JCR218" s="34"/>
      <c r="JCS218" s="34"/>
      <c r="JCT218" s="34"/>
      <c r="JCU218" s="34"/>
      <c r="JCV218" s="34"/>
      <c r="JCW218" s="34"/>
      <c r="JCX218" s="34"/>
      <c r="JCY218" s="34"/>
      <c r="JCZ218" s="34"/>
      <c r="JDA218" s="34"/>
      <c r="JDB218" s="34"/>
      <c r="JDC218" s="34"/>
      <c r="JDD218" s="34"/>
      <c r="JDE218" s="34"/>
      <c r="JDF218" s="34"/>
      <c r="JDG218" s="34"/>
      <c r="JDH218" s="34"/>
      <c r="JDI218" s="34"/>
      <c r="JDJ218" s="34"/>
      <c r="JDK218" s="34"/>
      <c r="JDL218" s="34"/>
      <c r="JDM218" s="34"/>
      <c r="JDN218" s="34"/>
      <c r="JDO218" s="34"/>
      <c r="JDP218" s="34"/>
      <c r="JDQ218" s="34"/>
      <c r="JDR218" s="34"/>
      <c r="JDS218" s="34"/>
      <c r="JDT218" s="34"/>
      <c r="JDU218" s="34"/>
      <c r="JDV218" s="34"/>
      <c r="JDW218" s="34"/>
      <c r="JDX218" s="34"/>
      <c r="JDY218" s="34"/>
      <c r="JDZ218" s="34"/>
      <c r="JEA218" s="34"/>
      <c r="JEB218" s="34"/>
      <c r="JEC218" s="34"/>
      <c r="JED218" s="34"/>
      <c r="JEE218" s="34"/>
      <c r="JEF218" s="34"/>
      <c r="JEG218" s="34"/>
      <c r="JEH218" s="34"/>
      <c r="JEI218" s="34"/>
      <c r="JEJ218" s="34"/>
      <c r="JEK218" s="34"/>
      <c r="JEL218" s="34"/>
      <c r="JEM218" s="34"/>
      <c r="JEN218" s="34"/>
      <c r="JEO218" s="34"/>
      <c r="JEP218" s="34"/>
      <c r="JEQ218" s="34"/>
      <c r="JER218" s="34"/>
      <c r="JES218" s="34"/>
      <c r="JET218" s="34"/>
      <c r="JEU218" s="34"/>
      <c r="JEV218" s="34"/>
      <c r="JEW218" s="34"/>
      <c r="JEX218" s="34"/>
      <c r="JEY218" s="34"/>
      <c r="JEZ218" s="34"/>
      <c r="JFA218" s="34"/>
      <c r="JFB218" s="34"/>
      <c r="JFC218" s="34"/>
      <c r="JFD218" s="34"/>
      <c r="JFE218" s="34"/>
      <c r="JFF218" s="34"/>
      <c r="JFG218" s="34"/>
      <c r="JFH218" s="34"/>
      <c r="JFI218" s="34"/>
      <c r="JFJ218" s="34"/>
      <c r="JFK218" s="34"/>
      <c r="JFL218" s="34"/>
      <c r="JFM218" s="34"/>
      <c r="JFN218" s="34"/>
      <c r="JFO218" s="34"/>
      <c r="JFP218" s="34"/>
      <c r="JFQ218" s="34"/>
      <c r="JFR218" s="34"/>
      <c r="JFS218" s="34"/>
      <c r="JFT218" s="34"/>
      <c r="JFU218" s="34"/>
      <c r="JFV218" s="34"/>
      <c r="JFW218" s="34"/>
      <c r="JFX218" s="34"/>
      <c r="JFY218" s="34"/>
      <c r="JFZ218" s="34"/>
      <c r="JGA218" s="34"/>
      <c r="JGB218" s="34"/>
      <c r="JGC218" s="34"/>
      <c r="JGD218" s="34"/>
      <c r="JGE218" s="34"/>
      <c r="JGF218" s="34"/>
      <c r="JGG218" s="34"/>
      <c r="JGH218" s="34"/>
      <c r="JGI218" s="34"/>
      <c r="JGJ218" s="34"/>
      <c r="JGK218" s="34"/>
      <c r="JGL218" s="34"/>
      <c r="JGM218" s="34"/>
      <c r="JGN218" s="34"/>
      <c r="JGO218" s="34"/>
      <c r="JGP218" s="34"/>
      <c r="JGQ218" s="34"/>
      <c r="JGR218" s="34"/>
      <c r="JGS218" s="34"/>
      <c r="JGT218" s="34"/>
      <c r="JGU218" s="34"/>
      <c r="JGV218" s="34"/>
      <c r="JGW218" s="34"/>
      <c r="JGX218" s="34"/>
      <c r="JGY218" s="34"/>
      <c r="JGZ218" s="34"/>
      <c r="JHA218" s="34"/>
      <c r="JHB218" s="34"/>
      <c r="JHC218" s="34"/>
      <c r="JHD218" s="34"/>
      <c r="JHE218" s="34"/>
      <c r="JHF218" s="34"/>
      <c r="JHG218" s="34"/>
      <c r="JHH218" s="34"/>
      <c r="JHI218" s="34"/>
      <c r="JHJ218" s="34"/>
      <c r="JHK218" s="34"/>
      <c r="JHL218" s="34"/>
      <c r="JHM218" s="34"/>
      <c r="JHN218" s="34"/>
      <c r="JHO218" s="34"/>
      <c r="JHP218" s="34"/>
      <c r="JHQ218" s="34"/>
      <c r="JHR218" s="34"/>
      <c r="JHS218" s="34"/>
      <c r="JHT218" s="34"/>
      <c r="JHU218" s="34"/>
      <c r="JHV218" s="34"/>
      <c r="JHW218" s="34"/>
      <c r="JHX218" s="34"/>
      <c r="JHY218" s="34"/>
      <c r="JHZ218" s="34"/>
      <c r="JIA218" s="34"/>
      <c r="JIB218" s="34"/>
      <c r="JIC218" s="34"/>
      <c r="JID218" s="34"/>
      <c r="JIE218" s="34"/>
      <c r="JIF218" s="34"/>
      <c r="JIG218" s="34"/>
      <c r="JIH218" s="34"/>
      <c r="JII218" s="34"/>
      <c r="JIJ218" s="34"/>
      <c r="JIK218" s="34"/>
      <c r="JIL218" s="34"/>
      <c r="JIM218" s="34"/>
      <c r="JIN218" s="34"/>
      <c r="JIO218" s="34"/>
      <c r="JIP218" s="34"/>
      <c r="JIQ218" s="34"/>
      <c r="JIR218" s="34"/>
      <c r="JIS218" s="34"/>
      <c r="JIT218" s="34"/>
      <c r="JIU218" s="34"/>
      <c r="JIV218" s="34"/>
      <c r="JIW218" s="34"/>
      <c r="JIX218" s="34"/>
      <c r="JIY218" s="34"/>
      <c r="JIZ218" s="34"/>
      <c r="JJA218" s="34"/>
      <c r="JJB218" s="34"/>
      <c r="JJC218" s="34"/>
      <c r="JJD218" s="34"/>
      <c r="JJE218" s="34"/>
      <c r="JJF218" s="34"/>
      <c r="JJG218" s="34"/>
      <c r="JJH218" s="34"/>
      <c r="JJI218" s="34"/>
      <c r="JJJ218" s="34"/>
      <c r="JJK218" s="34"/>
      <c r="JJL218" s="34"/>
      <c r="JJM218" s="34"/>
      <c r="JJN218" s="34"/>
      <c r="JJO218" s="34"/>
      <c r="JJP218" s="34"/>
      <c r="JJQ218" s="34"/>
      <c r="JJR218" s="34"/>
      <c r="JJS218" s="34"/>
      <c r="JJT218" s="34"/>
      <c r="JJU218" s="34"/>
      <c r="JJV218" s="34"/>
      <c r="JJW218" s="34"/>
      <c r="JJX218" s="34"/>
      <c r="JJY218" s="34"/>
      <c r="JJZ218" s="34"/>
      <c r="JKA218" s="34"/>
      <c r="JKB218" s="34"/>
      <c r="JKC218" s="34"/>
      <c r="JKD218" s="34"/>
      <c r="JKE218" s="34"/>
      <c r="JKF218" s="34"/>
      <c r="JKG218" s="34"/>
      <c r="JKH218" s="34"/>
      <c r="JKI218" s="34"/>
      <c r="JKJ218" s="34"/>
      <c r="JKK218" s="34"/>
      <c r="JKL218" s="34"/>
      <c r="JKM218" s="34"/>
      <c r="JKN218" s="34"/>
      <c r="JKO218" s="34"/>
      <c r="JKP218" s="34"/>
      <c r="JKQ218" s="34"/>
      <c r="JKR218" s="34"/>
      <c r="JKS218" s="34"/>
      <c r="JKT218" s="34"/>
      <c r="JKU218" s="34"/>
      <c r="JKV218" s="34"/>
      <c r="JKW218" s="34"/>
      <c r="JKX218" s="34"/>
      <c r="JKY218" s="34"/>
      <c r="JKZ218" s="34"/>
      <c r="JLA218" s="34"/>
      <c r="JLB218" s="34"/>
      <c r="JLC218" s="34"/>
      <c r="JLD218" s="34"/>
      <c r="JLE218" s="34"/>
      <c r="JLF218" s="34"/>
      <c r="JLG218" s="34"/>
      <c r="JLH218" s="34"/>
      <c r="JLI218" s="34"/>
      <c r="JLJ218" s="34"/>
      <c r="JLK218" s="34"/>
      <c r="JLL218" s="34"/>
      <c r="JLM218" s="34"/>
      <c r="JLN218" s="34"/>
      <c r="JLO218" s="34"/>
      <c r="JLP218" s="34"/>
      <c r="JLQ218" s="34"/>
      <c r="JLR218" s="34"/>
      <c r="JLS218" s="34"/>
      <c r="JLT218" s="34"/>
      <c r="JLU218" s="34"/>
      <c r="JLV218" s="34"/>
      <c r="JLW218" s="34"/>
      <c r="JLX218" s="34"/>
      <c r="JLY218" s="34"/>
      <c r="JLZ218" s="34"/>
      <c r="JMA218" s="34"/>
      <c r="JMB218" s="34"/>
      <c r="JMC218" s="34"/>
      <c r="JMD218" s="34"/>
      <c r="JME218" s="34"/>
      <c r="JMF218" s="34"/>
      <c r="JMG218" s="34"/>
      <c r="JMH218" s="34"/>
      <c r="JMI218" s="34"/>
      <c r="JMJ218" s="34"/>
      <c r="JMK218" s="34"/>
      <c r="JML218" s="34"/>
      <c r="JMM218" s="34"/>
      <c r="JMN218" s="34"/>
      <c r="JMO218" s="34"/>
      <c r="JMP218" s="34"/>
      <c r="JMQ218" s="34"/>
      <c r="JMR218" s="34"/>
      <c r="JMS218" s="34"/>
      <c r="JMT218" s="34"/>
      <c r="JMU218" s="34"/>
      <c r="JMV218" s="34"/>
      <c r="JMW218" s="34"/>
      <c r="JMX218" s="34"/>
      <c r="JMY218" s="34"/>
      <c r="JMZ218" s="34"/>
      <c r="JNA218" s="34"/>
      <c r="JNB218" s="34"/>
      <c r="JNC218" s="34"/>
      <c r="JND218" s="34"/>
      <c r="JNE218" s="34"/>
      <c r="JNF218" s="34"/>
      <c r="JNG218" s="34"/>
      <c r="JNH218" s="34"/>
      <c r="JNI218" s="34"/>
      <c r="JNJ218" s="34"/>
      <c r="JNK218" s="34"/>
      <c r="JNL218" s="34"/>
      <c r="JNM218" s="34"/>
      <c r="JNN218" s="34"/>
      <c r="JNO218" s="34"/>
      <c r="JNP218" s="34"/>
      <c r="JNQ218" s="34"/>
      <c r="JNR218" s="34"/>
      <c r="JNS218" s="34"/>
      <c r="JNT218" s="34"/>
      <c r="JNU218" s="34"/>
      <c r="JNV218" s="34"/>
      <c r="JNW218" s="34"/>
      <c r="JNX218" s="34"/>
      <c r="JNY218" s="34"/>
      <c r="JNZ218" s="34"/>
      <c r="JOA218" s="34"/>
      <c r="JOB218" s="34"/>
      <c r="JOC218" s="34"/>
      <c r="JOD218" s="34"/>
      <c r="JOE218" s="34"/>
      <c r="JOF218" s="34"/>
      <c r="JOG218" s="34"/>
      <c r="JOH218" s="34"/>
      <c r="JOI218" s="34"/>
      <c r="JOJ218" s="34"/>
      <c r="JOK218" s="34"/>
      <c r="JOL218" s="34"/>
      <c r="JOM218" s="34"/>
      <c r="JON218" s="34"/>
      <c r="JOO218" s="34"/>
      <c r="JOP218" s="34"/>
      <c r="JOQ218" s="34"/>
      <c r="JOR218" s="34"/>
      <c r="JOS218" s="34"/>
      <c r="JOT218" s="34"/>
      <c r="JOU218" s="34"/>
      <c r="JOV218" s="34"/>
      <c r="JOW218" s="34"/>
      <c r="JOX218" s="34"/>
      <c r="JOY218" s="34"/>
      <c r="JOZ218" s="34"/>
      <c r="JPA218" s="34"/>
      <c r="JPB218" s="34"/>
      <c r="JPC218" s="34"/>
      <c r="JPD218" s="34"/>
      <c r="JPE218" s="34"/>
      <c r="JPF218" s="34"/>
      <c r="JPG218" s="34"/>
      <c r="JPH218" s="34"/>
      <c r="JPI218" s="34"/>
      <c r="JPJ218" s="34"/>
      <c r="JPK218" s="34"/>
      <c r="JPL218" s="34"/>
      <c r="JPM218" s="34"/>
      <c r="JPN218" s="34"/>
      <c r="JPO218" s="34"/>
      <c r="JPP218" s="34"/>
      <c r="JPQ218" s="34"/>
      <c r="JPR218" s="34"/>
      <c r="JPS218" s="34"/>
      <c r="JPT218" s="34"/>
      <c r="JPU218" s="34"/>
      <c r="JPV218" s="34"/>
      <c r="JPW218" s="34"/>
      <c r="JPX218" s="34"/>
      <c r="JPY218" s="34"/>
      <c r="JPZ218" s="34"/>
      <c r="JQA218" s="34"/>
      <c r="JQB218" s="34"/>
      <c r="JQC218" s="34"/>
      <c r="JQD218" s="34"/>
      <c r="JQE218" s="34"/>
      <c r="JQF218" s="34"/>
      <c r="JQG218" s="34"/>
      <c r="JQH218" s="34"/>
      <c r="JQI218" s="34"/>
      <c r="JQJ218" s="34"/>
      <c r="JQK218" s="34"/>
      <c r="JQL218" s="34"/>
      <c r="JQM218" s="34"/>
      <c r="JQN218" s="34"/>
      <c r="JQO218" s="34"/>
      <c r="JQP218" s="34"/>
      <c r="JQQ218" s="34"/>
      <c r="JQR218" s="34"/>
      <c r="JQS218" s="34"/>
      <c r="JQT218" s="34"/>
      <c r="JQU218" s="34"/>
      <c r="JQV218" s="34"/>
      <c r="JQW218" s="34"/>
      <c r="JQX218" s="34"/>
      <c r="JQY218" s="34"/>
      <c r="JQZ218" s="34"/>
      <c r="JRA218" s="34"/>
      <c r="JRB218" s="34"/>
      <c r="JRC218" s="34"/>
      <c r="JRD218" s="34"/>
      <c r="JRE218" s="34"/>
      <c r="JRF218" s="34"/>
      <c r="JRG218" s="34"/>
      <c r="JRH218" s="34"/>
      <c r="JRI218" s="34"/>
      <c r="JRJ218" s="34"/>
      <c r="JRK218" s="34"/>
      <c r="JRL218" s="34"/>
      <c r="JRM218" s="34"/>
      <c r="JRN218" s="34"/>
      <c r="JRO218" s="34"/>
      <c r="JRP218" s="34"/>
      <c r="JRQ218" s="34"/>
      <c r="JRR218" s="34"/>
      <c r="JRS218" s="34"/>
      <c r="JRT218" s="34"/>
      <c r="JRU218" s="34"/>
      <c r="JRV218" s="34"/>
      <c r="JRW218" s="34"/>
      <c r="JRX218" s="34"/>
      <c r="JRY218" s="34"/>
      <c r="JRZ218" s="34"/>
      <c r="JSA218" s="34"/>
      <c r="JSB218" s="34"/>
      <c r="JSC218" s="34"/>
      <c r="JSD218" s="34"/>
      <c r="JSE218" s="34"/>
      <c r="JSF218" s="34"/>
      <c r="JSG218" s="34"/>
      <c r="JSH218" s="34"/>
      <c r="JSI218" s="34"/>
      <c r="JSJ218" s="34"/>
      <c r="JSK218" s="34"/>
      <c r="JSL218" s="34"/>
      <c r="JSM218" s="34"/>
      <c r="JSN218" s="34"/>
      <c r="JSO218" s="34"/>
      <c r="JSP218" s="34"/>
      <c r="JSQ218" s="34"/>
      <c r="JSR218" s="34"/>
      <c r="JSS218" s="34"/>
      <c r="JST218" s="34"/>
      <c r="JSU218" s="34"/>
      <c r="JSV218" s="34"/>
      <c r="JSW218" s="34"/>
      <c r="JSX218" s="34"/>
      <c r="JSY218" s="34"/>
      <c r="JSZ218" s="34"/>
      <c r="JTA218" s="34"/>
      <c r="JTB218" s="34"/>
      <c r="JTC218" s="34"/>
      <c r="JTD218" s="34"/>
      <c r="JTE218" s="34"/>
      <c r="JTF218" s="34"/>
      <c r="JTG218" s="34"/>
      <c r="JTH218" s="34"/>
      <c r="JTI218" s="34"/>
      <c r="JTJ218" s="34"/>
      <c r="JTK218" s="34"/>
      <c r="JTL218" s="34"/>
      <c r="JTM218" s="34"/>
      <c r="JTN218" s="34"/>
      <c r="JTO218" s="34"/>
      <c r="JTP218" s="34"/>
      <c r="JTQ218" s="34"/>
      <c r="JTR218" s="34"/>
      <c r="JTS218" s="34"/>
      <c r="JTT218" s="34"/>
      <c r="JTU218" s="34"/>
      <c r="JTV218" s="34"/>
      <c r="JTW218" s="34"/>
      <c r="JTX218" s="34"/>
      <c r="JTY218" s="34"/>
      <c r="JTZ218" s="34"/>
      <c r="JUA218" s="34"/>
      <c r="JUB218" s="34"/>
      <c r="JUC218" s="34"/>
      <c r="JUD218" s="34"/>
      <c r="JUE218" s="34"/>
      <c r="JUF218" s="34"/>
      <c r="JUG218" s="34"/>
      <c r="JUH218" s="34"/>
      <c r="JUI218" s="34"/>
      <c r="JUJ218" s="34"/>
      <c r="JUK218" s="34"/>
      <c r="JUL218" s="34"/>
      <c r="JUM218" s="34"/>
      <c r="JUN218" s="34"/>
      <c r="JUO218" s="34"/>
      <c r="JUP218" s="34"/>
      <c r="JUQ218" s="34"/>
      <c r="JUR218" s="34"/>
      <c r="JUS218" s="34"/>
      <c r="JUT218" s="34"/>
      <c r="JUU218" s="34"/>
      <c r="JUV218" s="34"/>
      <c r="JUW218" s="34"/>
      <c r="JUX218" s="34"/>
      <c r="JUY218" s="34"/>
      <c r="JUZ218" s="34"/>
      <c r="JVA218" s="34"/>
      <c r="JVB218" s="34"/>
      <c r="JVC218" s="34"/>
      <c r="JVD218" s="34"/>
      <c r="JVE218" s="34"/>
      <c r="JVF218" s="34"/>
      <c r="JVG218" s="34"/>
      <c r="JVH218" s="34"/>
      <c r="JVI218" s="34"/>
      <c r="JVJ218" s="34"/>
      <c r="JVK218" s="34"/>
      <c r="JVL218" s="34"/>
      <c r="JVM218" s="34"/>
      <c r="JVN218" s="34"/>
      <c r="JVO218" s="34"/>
      <c r="JVP218" s="34"/>
      <c r="JVQ218" s="34"/>
      <c r="JVR218" s="34"/>
      <c r="JVS218" s="34"/>
      <c r="JVT218" s="34"/>
      <c r="JVU218" s="34"/>
      <c r="JVV218" s="34"/>
      <c r="JVW218" s="34"/>
      <c r="JVX218" s="34"/>
      <c r="JVY218" s="34"/>
      <c r="JVZ218" s="34"/>
      <c r="JWA218" s="34"/>
      <c r="JWB218" s="34"/>
      <c r="JWC218" s="34"/>
      <c r="JWD218" s="34"/>
      <c r="JWE218" s="34"/>
      <c r="JWF218" s="34"/>
      <c r="JWG218" s="34"/>
      <c r="JWH218" s="34"/>
      <c r="JWI218" s="34"/>
      <c r="JWJ218" s="34"/>
      <c r="JWK218" s="34"/>
      <c r="JWL218" s="34"/>
      <c r="JWM218" s="34"/>
      <c r="JWN218" s="34"/>
      <c r="JWO218" s="34"/>
      <c r="JWP218" s="34"/>
      <c r="JWQ218" s="34"/>
      <c r="JWR218" s="34"/>
      <c r="JWS218" s="34"/>
      <c r="JWT218" s="34"/>
      <c r="JWU218" s="34"/>
      <c r="JWV218" s="34"/>
      <c r="JWW218" s="34"/>
      <c r="JWX218" s="34"/>
      <c r="JWY218" s="34"/>
      <c r="JWZ218" s="34"/>
      <c r="JXA218" s="34"/>
      <c r="JXB218" s="34"/>
      <c r="JXC218" s="34"/>
      <c r="JXD218" s="34"/>
      <c r="JXE218" s="34"/>
      <c r="JXF218" s="34"/>
      <c r="JXG218" s="34"/>
      <c r="JXH218" s="34"/>
      <c r="JXI218" s="34"/>
      <c r="JXJ218" s="34"/>
      <c r="JXK218" s="34"/>
      <c r="JXL218" s="34"/>
      <c r="JXM218" s="34"/>
      <c r="JXN218" s="34"/>
      <c r="JXO218" s="34"/>
      <c r="JXP218" s="34"/>
      <c r="JXQ218" s="34"/>
      <c r="JXR218" s="34"/>
      <c r="JXS218" s="34"/>
      <c r="JXT218" s="34"/>
      <c r="JXU218" s="34"/>
      <c r="JXV218" s="34"/>
      <c r="JXW218" s="34"/>
      <c r="JXX218" s="34"/>
      <c r="JXY218" s="34"/>
      <c r="JXZ218" s="34"/>
      <c r="JYA218" s="34"/>
      <c r="JYB218" s="34"/>
      <c r="JYC218" s="34"/>
      <c r="JYD218" s="34"/>
      <c r="JYE218" s="34"/>
      <c r="JYF218" s="34"/>
      <c r="JYG218" s="34"/>
      <c r="JYH218" s="34"/>
      <c r="JYI218" s="34"/>
      <c r="JYJ218" s="34"/>
      <c r="JYK218" s="34"/>
      <c r="JYL218" s="34"/>
      <c r="JYM218" s="34"/>
      <c r="JYN218" s="34"/>
      <c r="JYO218" s="34"/>
      <c r="JYP218" s="34"/>
      <c r="JYQ218" s="34"/>
      <c r="JYR218" s="34"/>
      <c r="JYS218" s="34"/>
      <c r="JYT218" s="34"/>
      <c r="JYU218" s="34"/>
      <c r="JYV218" s="34"/>
      <c r="JYW218" s="34"/>
      <c r="JYX218" s="34"/>
      <c r="JYY218" s="34"/>
      <c r="JYZ218" s="34"/>
      <c r="JZA218" s="34"/>
      <c r="JZB218" s="34"/>
      <c r="JZC218" s="34"/>
      <c r="JZD218" s="34"/>
      <c r="JZE218" s="34"/>
      <c r="JZF218" s="34"/>
      <c r="JZG218" s="34"/>
      <c r="JZH218" s="34"/>
      <c r="JZI218" s="34"/>
      <c r="JZJ218" s="34"/>
      <c r="JZK218" s="34"/>
      <c r="JZL218" s="34"/>
      <c r="JZM218" s="34"/>
      <c r="JZN218" s="34"/>
      <c r="JZO218" s="34"/>
      <c r="JZP218" s="34"/>
      <c r="JZQ218" s="34"/>
      <c r="JZR218" s="34"/>
      <c r="JZS218" s="34"/>
      <c r="JZT218" s="34"/>
      <c r="JZU218" s="34"/>
      <c r="JZV218" s="34"/>
      <c r="JZW218" s="34"/>
      <c r="JZX218" s="34"/>
      <c r="JZY218" s="34"/>
      <c r="JZZ218" s="34"/>
      <c r="KAA218" s="34"/>
      <c r="KAB218" s="34"/>
      <c r="KAC218" s="34"/>
      <c r="KAD218" s="34"/>
      <c r="KAE218" s="34"/>
      <c r="KAF218" s="34"/>
      <c r="KAG218" s="34"/>
      <c r="KAH218" s="34"/>
      <c r="KAI218" s="34"/>
      <c r="KAJ218" s="34"/>
      <c r="KAK218" s="34"/>
      <c r="KAL218" s="34"/>
      <c r="KAM218" s="34"/>
      <c r="KAN218" s="34"/>
      <c r="KAO218" s="34"/>
      <c r="KAP218" s="34"/>
      <c r="KAQ218" s="34"/>
      <c r="KAR218" s="34"/>
      <c r="KAS218" s="34"/>
      <c r="KAT218" s="34"/>
      <c r="KAU218" s="34"/>
      <c r="KAV218" s="34"/>
      <c r="KAW218" s="34"/>
      <c r="KAX218" s="34"/>
      <c r="KAY218" s="34"/>
      <c r="KAZ218" s="34"/>
      <c r="KBA218" s="34"/>
      <c r="KBB218" s="34"/>
      <c r="KBC218" s="34"/>
      <c r="KBD218" s="34"/>
      <c r="KBE218" s="34"/>
      <c r="KBF218" s="34"/>
      <c r="KBG218" s="34"/>
      <c r="KBH218" s="34"/>
      <c r="KBI218" s="34"/>
      <c r="KBJ218" s="34"/>
      <c r="KBK218" s="34"/>
      <c r="KBL218" s="34"/>
      <c r="KBM218" s="34"/>
      <c r="KBN218" s="34"/>
      <c r="KBO218" s="34"/>
      <c r="KBP218" s="34"/>
      <c r="KBQ218" s="34"/>
      <c r="KBR218" s="34"/>
      <c r="KBS218" s="34"/>
      <c r="KBT218" s="34"/>
      <c r="KBU218" s="34"/>
      <c r="KBV218" s="34"/>
      <c r="KBW218" s="34"/>
      <c r="KBX218" s="34"/>
      <c r="KBY218" s="34"/>
      <c r="KBZ218" s="34"/>
      <c r="KCA218" s="34"/>
      <c r="KCB218" s="34"/>
      <c r="KCC218" s="34"/>
      <c r="KCD218" s="34"/>
      <c r="KCE218" s="34"/>
      <c r="KCF218" s="34"/>
      <c r="KCG218" s="34"/>
      <c r="KCH218" s="34"/>
      <c r="KCI218" s="34"/>
      <c r="KCJ218" s="34"/>
      <c r="KCK218" s="34"/>
      <c r="KCL218" s="34"/>
      <c r="KCM218" s="34"/>
      <c r="KCN218" s="34"/>
      <c r="KCO218" s="34"/>
      <c r="KCP218" s="34"/>
      <c r="KCQ218" s="34"/>
      <c r="KCR218" s="34"/>
      <c r="KCS218" s="34"/>
      <c r="KCT218" s="34"/>
      <c r="KCU218" s="34"/>
      <c r="KCV218" s="34"/>
      <c r="KCW218" s="34"/>
      <c r="KCX218" s="34"/>
      <c r="KCY218" s="34"/>
      <c r="KCZ218" s="34"/>
      <c r="KDA218" s="34"/>
      <c r="KDB218" s="34"/>
      <c r="KDC218" s="34"/>
      <c r="KDD218" s="34"/>
      <c r="KDE218" s="34"/>
      <c r="KDF218" s="34"/>
      <c r="KDG218" s="34"/>
      <c r="KDH218" s="34"/>
      <c r="KDI218" s="34"/>
      <c r="KDJ218" s="34"/>
      <c r="KDK218" s="34"/>
      <c r="KDL218" s="34"/>
      <c r="KDM218" s="34"/>
      <c r="KDN218" s="34"/>
      <c r="KDO218" s="34"/>
      <c r="KDP218" s="34"/>
      <c r="KDQ218" s="34"/>
      <c r="KDR218" s="34"/>
      <c r="KDS218" s="34"/>
      <c r="KDT218" s="34"/>
      <c r="KDU218" s="34"/>
      <c r="KDV218" s="34"/>
      <c r="KDW218" s="34"/>
      <c r="KDX218" s="34"/>
      <c r="KDY218" s="34"/>
      <c r="KDZ218" s="34"/>
      <c r="KEA218" s="34"/>
      <c r="KEB218" s="34"/>
      <c r="KEC218" s="34"/>
      <c r="KED218" s="34"/>
      <c r="KEE218" s="34"/>
      <c r="KEF218" s="34"/>
      <c r="KEG218" s="34"/>
      <c r="KEH218" s="34"/>
      <c r="KEI218" s="34"/>
      <c r="KEJ218" s="34"/>
      <c r="KEK218" s="34"/>
      <c r="KEL218" s="34"/>
      <c r="KEM218" s="34"/>
      <c r="KEN218" s="34"/>
      <c r="KEO218" s="34"/>
      <c r="KEP218" s="34"/>
      <c r="KEQ218" s="34"/>
      <c r="KER218" s="34"/>
      <c r="KES218" s="34"/>
      <c r="KET218" s="34"/>
      <c r="KEU218" s="34"/>
      <c r="KEV218" s="34"/>
      <c r="KEW218" s="34"/>
      <c r="KEX218" s="34"/>
      <c r="KEY218" s="34"/>
      <c r="KEZ218" s="34"/>
      <c r="KFA218" s="34"/>
      <c r="KFB218" s="34"/>
      <c r="KFC218" s="34"/>
      <c r="KFD218" s="34"/>
      <c r="KFE218" s="34"/>
      <c r="KFF218" s="34"/>
      <c r="KFG218" s="34"/>
      <c r="KFH218" s="34"/>
      <c r="KFI218" s="34"/>
      <c r="KFJ218" s="34"/>
      <c r="KFK218" s="34"/>
      <c r="KFL218" s="34"/>
      <c r="KFM218" s="34"/>
      <c r="KFN218" s="34"/>
      <c r="KFO218" s="34"/>
      <c r="KFP218" s="34"/>
      <c r="KFQ218" s="34"/>
      <c r="KFR218" s="34"/>
      <c r="KFS218" s="34"/>
      <c r="KFT218" s="34"/>
      <c r="KFU218" s="34"/>
      <c r="KFV218" s="34"/>
      <c r="KFW218" s="34"/>
      <c r="KFX218" s="34"/>
      <c r="KFY218" s="34"/>
      <c r="KFZ218" s="34"/>
      <c r="KGA218" s="34"/>
      <c r="KGB218" s="34"/>
      <c r="KGC218" s="34"/>
      <c r="KGD218" s="34"/>
      <c r="KGE218" s="34"/>
      <c r="KGF218" s="34"/>
      <c r="KGG218" s="34"/>
      <c r="KGH218" s="34"/>
      <c r="KGI218" s="34"/>
      <c r="KGJ218" s="34"/>
      <c r="KGK218" s="34"/>
      <c r="KGL218" s="34"/>
      <c r="KGM218" s="34"/>
      <c r="KGN218" s="34"/>
      <c r="KGO218" s="34"/>
      <c r="KGP218" s="34"/>
      <c r="KGQ218" s="34"/>
      <c r="KGR218" s="34"/>
      <c r="KGS218" s="34"/>
      <c r="KGT218" s="34"/>
      <c r="KGU218" s="34"/>
      <c r="KGV218" s="34"/>
      <c r="KGW218" s="34"/>
      <c r="KGX218" s="34"/>
      <c r="KGY218" s="34"/>
      <c r="KGZ218" s="34"/>
      <c r="KHA218" s="34"/>
      <c r="KHB218" s="34"/>
      <c r="KHC218" s="34"/>
      <c r="KHD218" s="34"/>
      <c r="KHE218" s="34"/>
      <c r="KHF218" s="34"/>
      <c r="KHG218" s="34"/>
      <c r="KHH218" s="34"/>
      <c r="KHI218" s="34"/>
      <c r="KHJ218" s="34"/>
      <c r="KHK218" s="34"/>
      <c r="KHL218" s="34"/>
      <c r="KHM218" s="34"/>
      <c r="KHN218" s="34"/>
      <c r="KHO218" s="34"/>
      <c r="KHP218" s="34"/>
      <c r="KHQ218" s="34"/>
      <c r="KHR218" s="34"/>
      <c r="KHS218" s="34"/>
      <c r="KHT218" s="34"/>
      <c r="KHU218" s="34"/>
      <c r="KHV218" s="34"/>
      <c r="KHW218" s="34"/>
      <c r="KHX218" s="34"/>
      <c r="KHY218" s="34"/>
      <c r="KHZ218" s="34"/>
      <c r="KIA218" s="34"/>
      <c r="KIB218" s="34"/>
      <c r="KIC218" s="34"/>
      <c r="KID218" s="34"/>
      <c r="KIE218" s="34"/>
      <c r="KIF218" s="34"/>
      <c r="KIG218" s="34"/>
      <c r="KIH218" s="34"/>
      <c r="KII218" s="34"/>
      <c r="KIJ218" s="34"/>
      <c r="KIK218" s="34"/>
      <c r="KIL218" s="34"/>
      <c r="KIM218" s="34"/>
      <c r="KIN218" s="34"/>
      <c r="KIO218" s="34"/>
      <c r="KIP218" s="34"/>
      <c r="KIQ218" s="34"/>
      <c r="KIR218" s="34"/>
      <c r="KIS218" s="34"/>
      <c r="KIT218" s="34"/>
      <c r="KIU218" s="34"/>
      <c r="KIV218" s="34"/>
      <c r="KIW218" s="34"/>
      <c r="KIX218" s="34"/>
      <c r="KIY218" s="34"/>
      <c r="KIZ218" s="34"/>
      <c r="KJA218" s="34"/>
      <c r="KJB218" s="34"/>
      <c r="KJC218" s="34"/>
      <c r="KJD218" s="34"/>
      <c r="KJE218" s="34"/>
      <c r="KJF218" s="34"/>
      <c r="KJG218" s="34"/>
      <c r="KJH218" s="34"/>
      <c r="KJI218" s="34"/>
      <c r="KJJ218" s="34"/>
      <c r="KJK218" s="34"/>
      <c r="KJL218" s="34"/>
      <c r="KJM218" s="34"/>
      <c r="KJN218" s="34"/>
      <c r="KJO218" s="34"/>
      <c r="KJP218" s="34"/>
      <c r="KJQ218" s="34"/>
      <c r="KJR218" s="34"/>
      <c r="KJS218" s="34"/>
      <c r="KJT218" s="34"/>
      <c r="KJU218" s="34"/>
      <c r="KJV218" s="34"/>
      <c r="KJW218" s="34"/>
      <c r="KJX218" s="34"/>
      <c r="KJY218" s="34"/>
      <c r="KJZ218" s="34"/>
      <c r="KKA218" s="34"/>
      <c r="KKB218" s="34"/>
      <c r="KKC218" s="34"/>
      <c r="KKD218" s="34"/>
      <c r="KKE218" s="34"/>
      <c r="KKF218" s="34"/>
      <c r="KKG218" s="34"/>
      <c r="KKH218" s="34"/>
      <c r="KKI218" s="34"/>
      <c r="KKJ218" s="34"/>
      <c r="KKK218" s="34"/>
      <c r="KKL218" s="34"/>
      <c r="KKM218" s="34"/>
      <c r="KKN218" s="34"/>
      <c r="KKO218" s="34"/>
      <c r="KKP218" s="34"/>
      <c r="KKQ218" s="34"/>
      <c r="KKR218" s="34"/>
      <c r="KKS218" s="34"/>
      <c r="KKT218" s="34"/>
      <c r="KKU218" s="34"/>
      <c r="KKV218" s="34"/>
      <c r="KKW218" s="34"/>
      <c r="KKX218" s="34"/>
      <c r="KKY218" s="34"/>
      <c r="KKZ218" s="34"/>
      <c r="KLA218" s="34"/>
      <c r="KLB218" s="34"/>
      <c r="KLC218" s="34"/>
      <c r="KLD218" s="34"/>
      <c r="KLE218" s="34"/>
      <c r="KLF218" s="34"/>
      <c r="KLG218" s="34"/>
      <c r="KLH218" s="34"/>
      <c r="KLI218" s="34"/>
      <c r="KLJ218" s="34"/>
      <c r="KLK218" s="34"/>
      <c r="KLL218" s="34"/>
      <c r="KLM218" s="34"/>
      <c r="KLN218" s="34"/>
      <c r="KLO218" s="34"/>
      <c r="KLP218" s="34"/>
      <c r="KLQ218" s="34"/>
      <c r="KLR218" s="34"/>
      <c r="KLS218" s="34"/>
      <c r="KLT218" s="34"/>
      <c r="KLU218" s="34"/>
      <c r="KLV218" s="34"/>
      <c r="KLW218" s="34"/>
      <c r="KLX218" s="34"/>
      <c r="KLY218" s="34"/>
      <c r="KLZ218" s="34"/>
      <c r="KMA218" s="34"/>
      <c r="KMB218" s="34"/>
      <c r="KMC218" s="34"/>
      <c r="KMD218" s="34"/>
      <c r="KME218" s="34"/>
      <c r="KMF218" s="34"/>
      <c r="KMG218" s="34"/>
      <c r="KMH218" s="34"/>
      <c r="KMI218" s="34"/>
      <c r="KMJ218" s="34"/>
      <c r="KMK218" s="34"/>
      <c r="KML218" s="34"/>
      <c r="KMM218" s="34"/>
      <c r="KMN218" s="34"/>
      <c r="KMO218" s="34"/>
      <c r="KMP218" s="34"/>
      <c r="KMQ218" s="34"/>
      <c r="KMR218" s="34"/>
      <c r="KMS218" s="34"/>
      <c r="KMT218" s="34"/>
      <c r="KMU218" s="34"/>
      <c r="KMV218" s="34"/>
      <c r="KMW218" s="34"/>
      <c r="KMX218" s="34"/>
      <c r="KMY218" s="34"/>
      <c r="KMZ218" s="34"/>
      <c r="KNA218" s="34"/>
      <c r="KNB218" s="34"/>
      <c r="KNC218" s="34"/>
      <c r="KND218" s="34"/>
      <c r="KNE218" s="34"/>
      <c r="KNF218" s="34"/>
      <c r="KNG218" s="34"/>
      <c r="KNH218" s="34"/>
      <c r="KNI218" s="34"/>
      <c r="KNJ218" s="34"/>
      <c r="KNK218" s="34"/>
      <c r="KNL218" s="34"/>
      <c r="KNM218" s="34"/>
      <c r="KNN218" s="34"/>
      <c r="KNO218" s="34"/>
      <c r="KNP218" s="34"/>
      <c r="KNQ218" s="34"/>
      <c r="KNR218" s="34"/>
      <c r="KNS218" s="34"/>
      <c r="KNT218" s="34"/>
      <c r="KNU218" s="34"/>
      <c r="KNV218" s="34"/>
      <c r="KNW218" s="34"/>
      <c r="KNX218" s="34"/>
      <c r="KNY218" s="34"/>
      <c r="KNZ218" s="34"/>
      <c r="KOA218" s="34"/>
      <c r="KOB218" s="34"/>
      <c r="KOC218" s="34"/>
      <c r="KOD218" s="34"/>
      <c r="KOE218" s="34"/>
      <c r="KOF218" s="34"/>
      <c r="KOG218" s="34"/>
      <c r="KOH218" s="34"/>
      <c r="KOI218" s="34"/>
      <c r="KOJ218" s="34"/>
      <c r="KOK218" s="34"/>
      <c r="KOL218" s="34"/>
      <c r="KOM218" s="34"/>
      <c r="KON218" s="34"/>
      <c r="KOO218" s="34"/>
      <c r="KOP218" s="34"/>
      <c r="KOQ218" s="34"/>
      <c r="KOR218" s="34"/>
      <c r="KOS218" s="34"/>
      <c r="KOT218" s="34"/>
      <c r="KOU218" s="34"/>
      <c r="KOV218" s="34"/>
      <c r="KOW218" s="34"/>
      <c r="KOX218" s="34"/>
      <c r="KOY218" s="34"/>
      <c r="KOZ218" s="34"/>
      <c r="KPA218" s="34"/>
      <c r="KPB218" s="34"/>
      <c r="KPC218" s="34"/>
      <c r="KPD218" s="34"/>
      <c r="KPE218" s="34"/>
      <c r="KPF218" s="34"/>
      <c r="KPG218" s="34"/>
      <c r="KPH218" s="34"/>
      <c r="KPI218" s="34"/>
      <c r="KPJ218" s="34"/>
      <c r="KPK218" s="34"/>
      <c r="KPL218" s="34"/>
      <c r="KPM218" s="34"/>
      <c r="KPN218" s="34"/>
      <c r="KPO218" s="34"/>
      <c r="KPP218" s="34"/>
      <c r="KPQ218" s="34"/>
      <c r="KPR218" s="34"/>
      <c r="KPS218" s="34"/>
      <c r="KPT218" s="34"/>
      <c r="KPU218" s="34"/>
      <c r="KPV218" s="34"/>
      <c r="KPW218" s="34"/>
      <c r="KPX218" s="34"/>
      <c r="KPY218" s="34"/>
      <c r="KPZ218" s="34"/>
      <c r="KQA218" s="34"/>
      <c r="KQB218" s="34"/>
      <c r="KQC218" s="34"/>
      <c r="KQD218" s="34"/>
      <c r="KQE218" s="34"/>
      <c r="KQF218" s="34"/>
      <c r="KQG218" s="34"/>
      <c r="KQH218" s="34"/>
      <c r="KQI218" s="34"/>
      <c r="KQJ218" s="34"/>
    </row>
    <row r="219" spans="1:7888" s="256" customFormat="1" ht="137.25" customHeight="1" x14ac:dyDescent="0.35">
      <c r="A219" s="476" t="s">
        <v>271</v>
      </c>
      <c r="B219" s="212" t="s">
        <v>242</v>
      </c>
      <c r="C219" s="276">
        <f>C221+C222+C224+C225+C226</f>
        <v>216466.69999999998</v>
      </c>
      <c r="D219" s="277">
        <f>D221+D222+D224+D225+D226</f>
        <v>248702.72200000001</v>
      </c>
      <c r="E219" s="278">
        <f t="shared" si="159"/>
        <v>148586.59525000001</v>
      </c>
      <c r="F219" s="277">
        <f t="shared" si="159"/>
        <v>148504.75933999999</v>
      </c>
      <c r="G219" s="278">
        <f t="shared" si="160"/>
        <v>148586.59525000001</v>
      </c>
      <c r="H219" s="277">
        <f t="shared" si="160"/>
        <v>148504.75933999999</v>
      </c>
      <c r="I219" s="279">
        <f t="shared" ref="I219:R219" si="163">I221+I222+I224+I225+I226</f>
        <v>136931.69411000001</v>
      </c>
      <c r="J219" s="215">
        <f t="shared" si="163"/>
        <v>136849.8622</v>
      </c>
      <c r="K219" s="279">
        <f t="shared" si="163"/>
        <v>11654.90114</v>
      </c>
      <c r="L219" s="215">
        <f t="shared" si="163"/>
        <v>11654.897140000001</v>
      </c>
      <c r="M219" s="279">
        <f t="shared" si="163"/>
        <v>0</v>
      </c>
      <c r="N219" s="215">
        <f t="shared" si="163"/>
        <v>0</v>
      </c>
      <c r="O219" s="279">
        <f t="shared" si="163"/>
        <v>0</v>
      </c>
      <c r="P219" s="215">
        <f t="shared" si="163"/>
        <v>0</v>
      </c>
      <c r="Q219" s="279">
        <f t="shared" si="163"/>
        <v>0</v>
      </c>
      <c r="R219" s="436">
        <f t="shared" si="163"/>
        <v>0</v>
      </c>
      <c r="S219" s="236">
        <f t="shared" si="134"/>
        <v>0.68641779659411828</v>
      </c>
      <c r="T219" s="201">
        <f t="shared" si="131"/>
        <v>0.59744659831266345</v>
      </c>
      <c r="U219" s="200">
        <f t="shared" si="155"/>
        <v>0.59711754718953169</v>
      </c>
      <c r="V219" s="201">
        <f t="shared" si="135"/>
        <v>0.99944923759870574</v>
      </c>
      <c r="W219" s="293"/>
      <c r="X219" s="293"/>
      <c r="Y219" s="293"/>
      <c r="Z219" s="293"/>
      <c r="AA219" s="293"/>
      <c r="AB219" s="293"/>
      <c r="AC219" s="293"/>
      <c r="AD219" s="293"/>
      <c r="AE219" s="293"/>
      <c r="AF219" s="294"/>
      <c r="AG219" s="294"/>
      <c r="AH219" s="294"/>
      <c r="AI219" s="294"/>
      <c r="AJ219" s="294"/>
      <c r="AK219" s="294"/>
      <c r="AL219" s="294"/>
      <c r="AM219" s="294"/>
      <c r="AN219" s="294"/>
      <c r="AO219" s="294"/>
      <c r="AP219" s="294"/>
      <c r="AQ219" s="294"/>
      <c r="AR219" s="294"/>
      <c r="AS219" s="294"/>
      <c r="AT219" s="294"/>
      <c r="AU219" s="294"/>
      <c r="AV219" s="294"/>
      <c r="AW219" s="294"/>
      <c r="AX219" s="294"/>
      <c r="AY219" s="294"/>
      <c r="AZ219" s="294"/>
      <c r="BA219" s="294"/>
      <c r="BB219" s="294"/>
      <c r="BC219" s="294"/>
      <c r="BD219" s="294"/>
      <c r="BE219" s="294"/>
      <c r="BF219" s="294"/>
      <c r="BG219" s="294"/>
      <c r="BH219" s="294"/>
      <c r="BI219" s="294"/>
      <c r="BJ219" s="294"/>
      <c r="BK219" s="294"/>
      <c r="BL219" s="294"/>
      <c r="BM219" s="294"/>
      <c r="BN219" s="294"/>
      <c r="BO219" s="294"/>
      <c r="BP219" s="294"/>
      <c r="BQ219" s="294"/>
      <c r="BR219" s="294"/>
      <c r="BS219" s="294"/>
      <c r="BT219" s="294"/>
      <c r="BU219" s="294"/>
      <c r="BV219" s="294"/>
      <c r="BW219" s="294"/>
      <c r="BX219" s="294"/>
      <c r="BY219" s="294"/>
      <c r="BZ219" s="294"/>
      <c r="CA219" s="294"/>
      <c r="CB219" s="294"/>
      <c r="CC219" s="294"/>
      <c r="CD219" s="294"/>
      <c r="CE219" s="294"/>
      <c r="CF219" s="294"/>
      <c r="CG219" s="294"/>
      <c r="CH219" s="294"/>
      <c r="CI219" s="294"/>
      <c r="CJ219" s="294"/>
      <c r="CK219" s="294"/>
      <c r="CL219" s="294"/>
      <c r="CM219" s="294"/>
      <c r="CN219" s="294"/>
      <c r="CO219" s="294"/>
      <c r="CP219" s="294"/>
      <c r="CQ219" s="294"/>
      <c r="CR219" s="294"/>
      <c r="CS219" s="294"/>
      <c r="CT219" s="294"/>
      <c r="CU219" s="294"/>
      <c r="CV219" s="294"/>
      <c r="CW219" s="294"/>
      <c r="CX219" s="294"/>
      <c r="CY219" s="294"/>
      <c r="CZ219" s="294"/>
      <c r="DA219" s="294"/>
      <c r="DB219" s="294"/>
      <c r="DC219" s="294"/>
      <c r="DD219" s="294"/>
      <c r="DE219" s="294"/>
      <c r="DF219" s="294"/>
      <c r="DG219" s="294"/>
      <c r="DH219" s="294"/>
      <c r="DI219" s="294"/>
      <c r="DJ219" s="294"/>
      <c r="DK219" s="294"/>
      <c r="DL219" s="294"/>
      <c r="DM219" s="294"/>
      <c r="DN219" s="294"/>
      <c r="DO219" s="294"/>
      <c r="DP219" s="294"/>
      <c r="DQ219" s="294"/>
      <c r="DR219" s="294"/>
      <c r="DS219" s="294"/>
      <c r="DT219" s="294"/>
      <c r="DU219" s="294"/>
      <c r="DV219" s="294"/>
      <c r="DW219" s="294"/>
      <c r="DX219" s="294"/>
      <c r="DY219" s="294"/>
      <c r="DZ219" s="294"/>
      <c r="EA219" s="294"/>
      <c r="EB219" s="294"/>
      <c r="EC219" s="294"/>
      <c r="ED219" s="294"/>
      <c r="EE219" s="294"/>
      <c r="EF219" s="294"/>
      <c r="EG219" s="294"/>
      <c r="EH219" s="294"/>
      <c r="EI219" s="294"/>
      <c r="EJ219" s="294"/>
      <c r="EK219" s="294"/>
      <c r="EL219" s="294"/>
      <c r="EM219" s="294"/>
      <c r="EN219" s="294"/>
      <c r="EO219" s="294"/>
      <c r="EP219" s="294"/>
      <c r="EQ219" s="294"/>
      <c r="ER219" s="294"/>
      <c r="ES219" s="294"/>
      <c r="ET219" s="294"/>
      <c r="EU219" s="294"/>
      <c r="EV219" s="294"/>
      <c r="EW219" s="294"/>
      <c r="EX219" s="294"/>
      <c r="EY219" s="294"/>
      <c r="EZ219" s="294"/>
      <c r="FA219" s="294"/>
      <c r="FB219" s="294"/>
      <c r="FC219" s="294"/>
      <c r="FD219" s="294"/>
      <c r="FE219" s="294"/>
      <c r="FF219" s="294"/>
      <c r="FG219" s="294"/>
      <c r="FH219" s="294"/>
      <c r="FI219" s="294"/>
      <c r="FJ219" s="294"/>
      <c r="FK219" s="294"/>
      <c r="FL219" s="294"/>
      <c r="FM219" s="294"/>
      <c r="FN219" s="294"/>
      <c r="FO219" s="294"/>
      <c r="FP219" s="294"/>
      <c r="FQ219" s="294"/>
      <c r="FR219" s="294"/>
      <c r="FS219" s="294"/>
      <c r="FT219" s="294"/>
      <c r="FU219" s="294"/>
      <c r="FV219" s="294"/>
      <c r="FW219" s="294"/>
      <c r="FX219" s="294"/>
      <c r="FY219" s="294"/>
      <c r="FZ219" s="294"/>
      <c r="GA219" s="294"/>
      <c r="GB219" s="294"/>
      <c r="GC219" s="294"/>
      <c r="GD219" s="294"/>
      <c r="GE219" s="294"/>
      <c r="GF219" s="294"/>
      <c r="GG219" s="294"/>
      <c r="GH219" s="294"/>
      <c r="GI219" s="294"/>
      <c r="GJ219" s="294"/>
      <c r="GK219" s="294"/>
      <c r="GL219" s="294"/>
      <c r="GM219" s="294"/>
      <c r="GN219" s="294"/>
      <c r="GO219" s="294"/>
      <c r="GP219" s="294"/>
      <c r="GQ219" s="294"/>
      <c r="GR219" s="294"/>
      <c r="GS219" s="294"/>
      <c r="GT219" s="294"/>
      <c r="GU219" s="294"/>
      <c r="GV219" s="294"/>
      <c r="GW219" s="294"/>
      <c r="GX219" s="294"/>
      <c r="GY219" s="294"/>
      <c r="GZ219" s="294"/>
      <c r="HA219" s="294"/>
      <c r="HB219" s="294"/>
      <c r="HC219" s="294"/>
      <c r="HD219" s="294"/>
      <c r="HE219" s="294"/>
      <c r="HF219" s="294"/>
      <c r="HG219" s="294"/>
      <c r="HH219" s="294"/>
      <c r="HI219" s="294"/>
      <c r="HJ219" s="294"/>
      <c r="HK219" s="294"/>
      <c r="HL219" s="294"/>
      <c r="HM219" s="294"/>
      <c r="HN219" s="294"/>
      <c r="HO219" s="294"/>
      <c r="HP219" s="294"/>
      <c r="HQ219" s="294"/>
      <c r="HR219" s="294"/>
      <c r="HS219" s="294"/>
      <c r="HT219" s="294"/>
      <c r="HU219" s="294"/>
      <c r="HV219" s="294"/>
      <c r="HW219" s="294"/>
      <c r="HX219" s="294"/>
      <c r="HY219" s="294"/>
      <c r="HZ219" s="294"/>
      <c r="IA219" s="294"/>
      <c r="IB219" s="294"/>
      <c r="IC219" s="294"/>
      <c r="ID219" s="294"/>
      <c r="IE219" s="294"/>
      <c r="IF219" s="294"/>
      <c r="IG219" s="294"/>
      <c r="IH219" s="294"/>
      <c r="II219" s="294"/>
      <c r="IJ219" s="294"/>
      <c r="IK219" s="294"/>
      <c r="IL219" s="294"/>
      <c r="IM219" s="294"/>
      <c r="IN219" s="294"/>
      <c r="IO219" s="294"/>
      <c r="IP219" s="294"/>
      <c r="IQ219" s="294"/>
      <c r="IR219" s="294"/>
      <c r="IS219" s="294"/>
      <c r="IT219" s="294"/>
      <c r="IU219" s="294"/>
      <c r="IV219" s="294"/>
      <c r="IW219" s="294"/>
      <c r="IX219" s="294"/>
      <c r="IY219" s="294"/>
      <c r="IZ219" s="294"/>
      <c r="JA219" s="294"/>
      <c r="JB219" s="294"/>
      <c r="JC219" s="294"/>
      <c r="JD219" s="294"/>
      <c r="JE219" s="294"/>
      <c r="JF219" s="294"/>
      <c r="JG219" s="294"/>
      <c r="JH219" s="294"/>
      <c r="JI219" s="294"/>
      <c r="JJ219" s="294"/>
      <c r="JK219" s="294"/>
      <c r="JL219" s="294"/>
      <c r="JM219" s="294"/>
      <c r="JN219" s="294"/>
      <c r="JO219" s="294"/>
      <c r="JP219" s="294"/>
      <c r="JQ219" s="294"/>
      <c r="JR219" s="294"/>
      <c r="JS219" s="294"/>
      <c r="JT219" s="294"/>
      <c r="JU219" s="294"/>
      <c r="JV219" s="294"/>
      <c r="JW219" s="294"/>
      <c r="JX219" s="294"/>
      <c r="JY219" s="294"/>
      <c r="JZ219" s="294"/>
      <c r="KA219" s="294"/>
      <c r="KB219" s="294"/>
      <c r="KC219" s="294"/>
      <c r="KD219" s="294"/>
      <c r="KE219" s="294"/>
      <c r="KF219" s="294"/>
      <c r="KG219" s="294"/>
      <c r="KH219" s="294"/>
      <c r="KI219" s="294"/>
      <c r="KJ219" s="294"/>
      <c r="KK219" s="294"/>
      <c r="KL219" s="294"/>
      <c r="KM219" s="294"/>
      <c r="KN219" s="294"/>
      <c r="KO219" s="294"/>
      <c r="KP219" s="294"/>
      <c r="KQ219" s="294"/>
      <c r="KR219" s="294"/>
      <c r="KS219" s="294"/>
      <c r="KT219" s="294"/>
      <c r="KU219" s="294"/>
      <c r="KV219" s="294"/>
      <c r="KW219" s="294"/>
      <c r="KX219" s="294"/>
      <c r="KY219" s="294"/>
      <c r="KZ219" s="294"/>
      <c r="LA219" s="294"/>
      <c r="LB219" s="294"/>
      <c r="LC219" s="294"/>
      <c r="LD219" s="294"/>
      <c r="LE219" s="294"/>
      <c r="LF219" s="294"/>
      <c r="LG219" s="294"/>
      <c r="LH219" s="294"/>
      <c r="LI219" s="294"/>
      <c r="LJ219" s="294"/>
      <c r="LK219" s="294"/>
      <c r="LL219" s="294"/>
      <c r="LM219" s="294"/>
      <c r="LN219" s="294"/>
      <c r="LO219" s="294"/>
      <c r="LP219" s="294"/>
      <c r="LQ219" s="294"/>
      <c r="LR219" s="294"/>
      <c r="LS219" s="294"/>
      <c r="LT219" s="294"/>
      <c r="LU219" s="294"/>
      <c r="LV219" s="294"/>
      <c r="LW219" s="294"/>
      <c r="LX219" s="294"/>
      <c r="LY219" s="294"/>
      <c r="LZ219" s="294"/>
      <c r="MA219" s="294"/>
      <c r="MB219" s="294"/>
      <c r="MC219" s="294"/>
      <c r="MD219" s="294"/>
      <c r="ME219" s="294"/>
      <c r="MF219" s="294"/>
      <c r="MG219" s="294"/>
      <c r="MH219" s="294"/>
      <c r="MI219" s="294"/>
      <c r="MJ219" s="294"/>
      <c r="MK219" s="294"/>
      <c r="ML219" s="294"/>
      <c r="MM219" s="294"/>
      <c r="MN219" s="294"/>
      <c r="MO219" s="294"/>
      <c r="MP219" s="294"/>
      <c r="MQ219" s="294"/>
      <c r="MR219" s="294"/>
      <c r="MS219" s="294"/>
      <c r="MT219" s="294"/>
      <c r="MU219" s="294"/>
      <c r="MV219" s="294"/>
      <c r="MW219" s="294"/>
      <c r="MX219" s="294"/>
      <c r="MY219" s="294"/>
      <c r="MZ219" s="294"/>
      <c r="NA219" s="294"/>
      <c r="NB219" s="294"/>
      <c r="NC219" s="294"/>
      <c r="ND219" s="294"/>
      <c r="NE219" s="294"/>
      <c r="NF219" s="294"/>
      <c r="NG219" s="294"/>
      <c r="NH219" s="294"/>
      <c r="NI219" s="294"/>
      <c r="NJ219" s="294"/>
      <c r="NK219" s="294"/>
      <c r="NL219" s="294"/>
      <c r="NM219" s="294"/>
      <c r="NN219" s="294"/>
      <c r="NO219" s="294"/>
      <c r="NP219" s="294"/>
      <c r="NQ219" s="294"/>
      <c r="NR219" s="294"/>
      <c r="NS219" s="294"/>
      <c r="NT219" s="294"/>
      <c r="NU219" s="294"/>
      <c r="NV219" s="294"/>
      <c r="NW219" s="294"/>
      <c r="NX219" s="294"/>
      <c r="NY219" s="294"/>
      <c r="NZ219" s="294"/>
      <c r="OA219" s="294"/>
      <c r="OB219" s="294"/>
      <c r="OC219" s="294"/>
      <c r="OD219" s="294"/>
      <c r="OE219" s="294"/>
      <c r="OF219" s="294"/>
      <c r="OG219" s="294"/>
      <c r="OH219" s="294"/>
      <c r="OI219" s="294"/>
      <c r="OJ219" s="294"/>
      <c r="OK219" s="294"/>
      <c r="OL219" s="294"/>
      <c r="OM219" s="294"/>
      <c r="ON219" s="294"/>
      <c r="OO219" s="294"/>
      <c r="OP219" s="294"/>
      <c r="OQ219" s="294"/>
      <c r="OR219" s="294"/>
      <c r="OS219" s="294"/>
      <c r="OT219" s="294"/>
      <c r="OU219" s="294"/>
      <c r="OV219" s="294"/>
      <c r="OW219" s="294"/>
      <c r="OX219" s="294"/>
      <c r="OY219" s="294"/>
      <c r="OZ219" s="294"/>
      <c r="PA219" s="294"/>
      <c r="PB219" s="294"/>
      <c r="PC219" s="294"/>
      <c r="PD219" s="294"/>
      <c r="PE219" s="294"/>
      <c r="PF219" s="294"/>
      <c r="PG219" s="294"/>
      <c r="PH219" s="294"/>
      <c r="PI219" s="294"/>
      <c r="PJ219" s="294"/>
      <c r="PK219" s="294"/>
      <c r="PL219" s="294"/>
      <c r="PM219" s="294"/>
      <c r="PN219" s="294"/>
      <c r="PO219" s="294"/>
      <c r="PP219" s="294"/>
      <c r="PQ219" s="294"/>
      <c r="PR219" s="294"/>
      <c r="PS219" s="294"/>
      <c r="PT219" s="294"/>
      <c r="PU219" s="294"/>
      <c r="PV219" s="294"/>
      <c r="PW219" s="294"/>
      <c r="PX219" s="294"/>
      <c r="PY219" s="294"/>
      <c r="PZ219" s="294"/>
      <c r="QA219" s="294"/>
      <c r="QB219" s="294"/>
      <c r="QC219" s="294"/>
      <c r="QD219" s="294"/>
      <c r="QE219" s="294"/>
      <c r="QF219" s="294"/>
      <c r="QG219" s="294"/>
      <c r="QH219" s="294"/>
      <c r="QI219" s="294"/>
      <c r="QJ219" s="294"/>
      <c r="QK219" s="294"/>
      <c r="QL219" s="294"/>
      <c r="QM219" s="294"/>
      <c r="QN219" s="294"/>
      <c r="QO219" s="294"/>
      <c r="QP219" s="294"/>
      <c r="QQ219" s="294"/>
      <c r="QR219" s="294"/>
      <c r="QS219" s="294"/>
      <c r="QT219" s="294"/>
      <c r="QU219" s="294"/>
      <c r="QV219" s="294"/>
      <c r="QW219" s="294"/>
      <c r="QX219" s="294"/>
      <c r="QY219" s="294"/>
      <c r="QZ219" s="294"/>
      <c r="RA219" s="294"/>
      <c r="RB219" s="294"/>
      <c r="RC219" s="294"/>
      <c r="RD219" s="294"/>
      <c r="RE219" s="294"/>
      <c r="RF219" s="294"/>
      <c r="RG219" s="294"/>
      <c r="RH219" s="294"/>
      <c r="RI219" s="294"/>
      <c r="RJ219" s="294"/>
      <c r="RK219" s="294"/>
      <c r="RL219" s="294"/>
      <c r="RM219" s="294"/>
      <c r="RN219" s="294"/>
      <c r="RO219" s="294"/>
      <c r="RP219" s="294"/>
      <c r="RQ219" s="294"/>
      <c r="RR219" s="294"/>
      <c r="RS219" s="294"/>
      <c r="RT219" s="294"/>
      <c r="RU219" s="294"/>
      <c r="RV219" s="294"/>
      <c r="RW219" s="294"/>
      <c r="RX219" s="294"/>
      <c r="RY219" s="294"/>
      <c r="RZ219" s="294"/>
      <c r="SA219" s="294"/>
      <c r="SB219" s="294"/>
      <c r="SC219" s="294"/>
      <c r="SD219" s="294"/>
      <c r="SE219" s="294"/>
      <c r="SF219" s="294"/>
      <c r="SG219" s="294"/>
      <c r="SH219" s="294"/>
      <c r="SI219" s="294"/>
      <c r="SJ219" s="294"/>
      <c r="SK219" s="294"/>
      <c r="SL219" s="294"/>
      <c r="SM219" s="294"/>
      <c r="SN219" s="294"/>
      <c r="SO219" s="294"/>
      <c r="SP219" s="294"/>
      <c r="SQ219" s="294"/>
      <c r="SR219" s="294"/>
      <c r="SS219" s="294"/>
      <c r="ST219" s="294"/>
      <c r="SU219" s="294"/>
      <c r="SV219" s="294"/>
      <c r="SW219" s="294"/>
      <c r="SX219" s="294"/>
      <c r="SY219" s="294"/>
      <c r="SZ219" s="294"/>
      <c r="TA219" s="294"/>
      <c r="TB219" s="294"/>
      <c r="TC219" s="294"/>
      <c r="TD219" s="294"/>
      <c r="TE219" s="294"/>
      <c r="TF219" s="294"/>
      <c r="TG219" s="294"/>
      <c r="TH219" s="294"/>
      <c r="TI219" s="294"/>
      <c r="TJ219" s="294"/>
      <c r="TK219" s="294"/>
      <c r="TL219" s="294"/>
      <c r="TM219" s="294"/>
      <c r="TN219" s="294"/>
      <c r="TO219" s="294"/>
      <c r="TP219" s="294"/>
      <c r="TQ219" s="294"/>
      <c r="TR219" s="294"/>
      <c r="TS219" s="294"/>
      <c r="TT219" s="294"/>
      <c r="TU219" s="294"/>
      <c r="TV219" s="294"/>
      <c r="TW219" s="294"/>
      <c r="TX219" s="294"/>
      <c r="TY219" s="294"/>
      <c r="TZ219" s="294"/>
      <c r="UA219" s="294"/>
      <c r="UB219" s="294"/>
      <c r="UC219" s="294"/>
      <c r="UD219" s="294"/>
      <c r="UE219" s="294"/>
      <c r="UF219" s="294"/>
      <c r="UG219" s="294"/>
      <c r="UH219" s="294"/>
      <c r="UI219" s="294"/>
      <c r="UJ219" s="294"/>
      <c r="UK219" s="294"/>
      <c r="UL219" s="294"/>
      <c r="UM219" s="294"/>
      <c r="UN219" s="294"/>
      <c r="UO219" s="294"/>
      <c r="UP219" s="294"/>
      <c r="UQ219" s="294"/>
      <c r="UR219" s="294"/>
      <c r="US219" s="294"/>
      <c r="UT219" s="294"/>
      <c r="UU219" s="294"/>
      <c r="UV219" s="294"/>
      <c r="UW219" s="294"/>
      <c r="UX219" s="294"/>
      <c r="UY219" s="294"/>
      <c r="UZ219" s="294"/>
      <c r="VA219" s="294"/>
      <c r="VB219" s="294"/>
      <c r="VC219" s="294"/>
      <c r="VD219" s="294"/>
      <c r="VE219" s="294"/>
      <c r="VF219" s="294"/>
      <c r="VG219" s="294"/>
      <c r="VH219" s="294"/>
      <c r="VI219" s="294"/>
      <c r="VJ219" s="294"/>
      <c r="VK219" s="294"/>
      <c r="VL219" s="294"/>
      <c r="VM219" s="294"/>
      <c r="VN219" s="294"/>
      <c r="VO219" s="294"/>
      <c r="VP219" s="294"/>
      <c r="VQ219" s="294"/>
      <c r="VR219" s="294"/>
      <c r="VS219" s="294"/>
      <c r="VT219" s="294"/>
      <c r="VU219" s="294"/>
      <c r="VV219" s="294"/>
      <c r="VW219" s="294"/>
      <c r="VX219" s="294"/>
      <c r="VY219" s="294"/>
      <c r="VZ219" s="294"/>
      <c r="WA219" s="294"/>
      <c r="WB219" s="294"/>
      <c r="WC219" s="294"/>
      <c r="WD219" s="294"/>
      <c r="WE219" s="294"/>
      <c r="WF219" s="294"/>
      <c r="WG219" s="294"/>
      <c r="WH219" s="294"/>
      <c r="WI219" s="294"/>
      <c r="WJ219" s="294"/>
      <c r="WK219" s="294"/>
      <c r="WL219" s="294"/>
      <c r="WM219" s="294"/>
      <c r="WN219" s="294"/>
      <c r="WO219" s="294"/>
      <c r="WP219" s="294"/>
      <c r="WQ219" s="294"/>
      <c r="WR219" s="294"/>
      <c r="WS219" s="294"/>
      <c r="WT219" s="294"/>
      <c r="WU219" s="294"/>
      <c r="WV219" s="294"/>
      <c r="WW219" s="294"/>
      <c r="WX219" s="294"/>
      <c r="WY219" s="294"/>
      <c r="WZ219" s="294"/>
      <c r="XA219" s="294"/>
      <c r="XB219" s="294"/>
      <c r="XC219" s="294"/>
      <c r="XD219" s="294"/>
      <c r="XE219" s="294"/>
      <c r="XF219" s="294"/>
      <c r="XG219" s="294"/>
      <c r="XH219" s="294"/>
      <c r="XI219" s="294"/>
      <c r="XJ219" s="294"/>
      <c r="XK219" s="294"/>
      <c r="XL219" s="294"/>
      <c r="XM219" s="294"/>
      <c r="XN219" s="294"/>
      <c r="XO219" s="294"/>
      <c r="XP219" s="294"/>
      <c r="XQ219" s="294"/>
      <c r="XR219" s="294"/>
      <c r="XS219" s="294"/>
      <c r="XT219" s="294"/>
      <c r="XU219" s="294"/>
      <c r="XV219" s="294"/>
      <c r="XW219" s="294"/>
      <c r="XX219" s="294"/>
      <c r="XY219" s="294"/>
      <c r="XZ219" s="294"/>
      <c r="YA219" s="294"/>
      <c r="YB219" s="294"/>
      <c r="YC219" s="294"/>
      <c r="YD219" s="294"/>
      <c r="YE219" s="294"/>
      <c r="YF219" s="294"/>
      <c r="YG219" s="294"/>
      <c r="YH219" s="294"/>
      <c r="YI219" s="294"/>
      <c r="YJ219" s="294"/>
      <c r="YK219" s="294"/>
      <c r="YL219" s="294"/>
      <c r="YM219" s="294"/>
      <c r="YN219" s="294"/>
      <c r="YO219" s="294"/>
      <c r="YP219" s="294"/>
      <c r="YQ219" s="294"/>
      <c r="YR219" s="294"/>
      <c r="YS219" s="294"/>
      <c r="YT219" s="294"/>
      <c r="YU219" s="294"/>
      <c r="YV219" s="294"/>
      <c r="YW219" s="294"/>
      <c r="YX219" s="294"/>
      <c r="YY219" s="294"/>
      <c r="YZ219" s="294"/>
      <c r="ZA219" s="294"/>
      <c r="ZB219" s="294"/>
      <c r="ZC219" s="294"/>
      <c r="ZD219" s="294"/>
      <c r="ZE219" s="294"/>
      <c r="ZF219" s="294"/>
      <c r="ZG219" s="294"/>
      <c r="ZH219" s="294"/>
      <c r="ZI219" s="294"/>
      <c r="ZJ219" s="294"/>
      <c r="ZK219" s="294"/>
      <c r="ZL219" s="294"/>
      <c r="ZM219" s="294"/>
      <c r="ZN219" s="294"/>
      <c r="ZO219" s="294"/>
      <c r="ZP219" s="294"/>
      <c r="ZQ219" s="294"/>
      <c r="ZR219" s="294"/>
      <c r="ZS219" s="294"/>
      <c r="ZT219" s="294"/>
      <c r="ZU219" s="294"/>
      <c r="ZV219" s="294"/>
      <c r="ZW219" s="294"/>
      <c r="ZX219" s="294"/>
      <c r="ZY219" s="294"/>
      <c r="ZZ219" s="294"/>
      <c r="AAA219" s="294"/>
      <c r="AAB219" s="294"/>
      <c r="AAC219" s="294"/>
      <c r="AAD219" s="294"/>
      <c r="AAE219" s="294"/>
      <c r="AAF219" s="294"/>
      <c r="AAG219" s="294"/>
      <c r="AAH219" s="294"/>
      <c r="AAI219" s="294"/>
      <c r="AAJ219" s="294"/>
      <c r="AAK219" s="294"/>
      <c r="AAL219" s="294"/>
      <c r="AAM219" s="294"/>
      <c r="AAN219" s="294"/>
      <c r="AAO219" s="294"/>
      <c r="AAP219" s="294"/>
      <c r="AAQ219" s="294"/>
      <c r="AAR219" s="294"/>
      <c r="AAS219" s="294"/>
      <c r="AAT219" s="294"/>
      <c r="AAU219" s="294"/>
      <c r="AAV219" s="294"/>
      <c r="AAW219" s="294"/>
      <c r="AAX219" s="294"/>
      <c r="AAY219" s="294"/>
      <c r="AAZ219" s="294"/>
      <c r="ABA219" s="294"/>
      <c r="ABB219" s="294"/>
      <c r="ABC219" s="294"/>
      <c r="ABD219" s="294"/>
      <c r="ABE219" s="294"/>
      <c r="ABF219" s="294"/>
      <c r="ABG219" s="294"/>
      <c r="ABH219" s="294"/>
      <c r="ABI219" s="294"/>
      <c r="ABJ219" s="294"/>
      <c r="ABK219" s="294"/>
      <c r="ABL219" s="294"/>
      <c r="ABM219" s="294"/>
      <c r="ABN219" s="294"/>
      <c r="ABO219" s="294"/>
      <c r="ABP219" s="294"/>
      <c r="ABQ219" s="294"/>
      <c r="ABR219" s="294"/>
      <c r="ABS219" s="294"/>
      <c r="ABT219" s="294"/>
      <c r="ABU219" s="294"/>
      <c r="ABV219" s="294"/>
      <c r="ABW219" s="294"/>
      <c r="ABX219" s="294"/>
      <c r="ABY219" s="294"/>
      <c r="ABZ219" s="294"/>
      <c r="ACA219" s="294"/>
      <c r="ACB219" s="294"/>
      <c r="ACC219" s="294"/>
      <c r="ACD219" s="294"/>
      <c r="ACE219" s="294"/>
      <c r="ACF219" s="294"/>
      <c r="ACG219" s="294"/>
      <c r="ACH219" s="294"/>
      <c r="ACI219" s="294"/>
      <c r="ACJ219" s="294"/>
      <c r="ACK219" s="294"/>
      <c r="ACL219" s="294"/>
      <c r="ACM219" s="294"/>
      <c r="ACN219" s="294"/>
      <c r="ACO219" s="294"/>
      <c r="ACP219" s="294"/>
      <c r="ACQ219" s="294"/>
      <c r="ACR219" s="294"/>
      <c r="ACS219" s="294"/>
      <c r="ACT219" s="294"/>
      <c r="ACU219" s="294"/>
      <c r="ACV219" s="294"/>
      <c r="ACW219" s="294"/>
      <c r="ACX219" s="294"/>
      <c r="ACY219" s="294"/>
      <c r="ACZ219" s="294"/>
      <c r="ADA219" s="294"/>
      <c r="ADB219" s="294"/>
      <c r="ADC219" s="294"/>
      <c r="ADD219" s="294"/>
      <c r="ADE219" s="294"/>
      <c r="ADF219" s="294"/>
      <c r="ADG219" s="294"/>
      <c r="ADH219" s="294"/>
      <c r="ADI219" s="294"/>
      <c r="ADJ219" s="294"/>
      <c r="ADK219" s="294"/>
      <c r="ADL219" s="294"/>
      <c r="ADM219" s="294"/>
      <c r="ADN219" s="294"/>
      <c r="ADO219" s="294"/>
      <c r="ADP219" s="294"/>
      <c r="ADQ219" s="294"/>
      <c r="ADR219" s="294"/>
      <c r="ADS219" s="294"/>
      <c r="ADT219" s="294"/>
      <c r="ADU219" s="294"/>
      <c r="ADV219" s="294"/>
      <c r="ADW219" s="294"/>
      <c r="ADX219" s="294"/>
      <c r="ADY219" s="294"/>
      <c r="ADZ219" s="294"/>
      <c r="AEA219" s="294"/>
      <c r="AEB219" s="294"/>
      <c r="AEC219" s="294"/>
      <c r="AED219" s="294"/>
      <c r="AEE219" s="294"/>
      <c r="AEF219" s="294"/>
      <c r="AEG219" s="294"/>
      <c r="AEH219" s="294"/>
      <c r="AEI219" s="294"/>
      <c r="AEJ219" s="294"/>
      <c r="AEK219" s="294"/>
      <c r="AEL219" s="294"/>
      <c r="AEM219" s="294"/>
      <c r="AEN219" s="294"/>
      <c r="AEO219" s="294"/>
      <c r="AEP219" s="294"/>
      <c r="AEQ219" s="294"/>
      <c r="AER219" s="294"/>
      <c r="AES219" s="294"/>
      <c r="AET219" s="294"/>
      <c r="AEU219" s="294"/>
      <c r="AEV219" s="294"/>
      <c r="AEW219" s="294"/>
      <c r="AEX219" s="294"/>
      <c r="AEY219" s="294"/>
      <c r="AEZ219" s="294"/>
      <c r="AFA219" s="294"/>
      <c r="AFB219" s="294"/>
      <c r="AFC219" s="294"/>
      <c r="AFD219" s="294"/>
      <c r="AFE219" s="294"/>
      <c r="AFF219" s="294"/>
      <c r="AFG219" s="294"/>
      <c r="AFH219" s="294"/>
      <c r="AFI219" s="294"/>
      <c r="AFJ219" s="294"/>
      <c r="AFK219" s="294"/>
      <c r="AFL219" s="294"/>
      <c r="AFM219" s="294"/>
      <c r="AFN219" s="294"/>
      <c r="AFO219" s="294"/>
      <c r="AFP219" s="294"/>
      <c r="AFQ219" s="294"/>
      <c r="AFR219" s="294"/>
      <c r="AFS219" s="294"/>
      <c r="AFT219" s="294"/>
      <c r="AFU219" s="294"/>
      <c r="AFV219" s="294"/>
      <c r="AFW219" s="294"/>
      <c r="AFX219" s="294"/>
      <c r="AFY219" s="294"/>
      <c r="AFZ219" s="294"/>
      <c r="AGA219" s="294"/>
      <c r="AGB219" s="294"/>
      <c r="AGC219" s="294"/>
      <c r="AGD219" s="294"/>
      <c r="AGE219" s="294"/>
      <c r="AGF219" s="294"/>
      <c r="AGG219" s="294"/>
      <c r="AGH219" s="294"/>
      <c r="AGI219" s="294"/>
      <c r="AGJ219" s="294"/>
      <c r="AGK219" s="294"/>
      <c r="AGL219" s="294"/>
      <c r="AGM219" s="294"/>
      <c r="AGN219" s="294"/>
      <c r="AGO219" s="294"/>
      <c r="AGP219" s="294"/>
      <c r="AGQ219" s="294"/>
      <c r="AGR219" s="294"/>
      <c r="AGS219" s="294"/>
      <c r="AGT219" s="294"/>
      <c r="AGU219" s="294"/>
      <c r="AGV219" s="294"/>
      <c r="AGW219" s="294"/>
      <c r="AGX219" s="294"/>
      <c r="AGY219" s="294"/>
      <c r="AGZ219" s="294"/>
      <c r="AHA219" s="294"/>
      <c r="AHB219" s="294"/>
      <c r="AHC219" s="294"/>
      <c r="AHD219" s="294"/>
      <c r="AHE219" s="294"/>
      <c r="AHF219" s="294"/>
      <c r="AHG219" s="294"/>
      <c r="AHH219" s="294"/>
      <c r="AHI219" s="294"/>
      <c r="AHJ219" s="294"/>
      <c r="AHK219" s="294"/>
      <c r="AHL219" s="294"/>
      <c r="AHM219" s="294"/>
      <c r="AHN219" s="294"/>
      <c r="AHO219" s="294"/>
      <c r="AHP219" s="294"/>
      <c r="AHQ219" s="294"/>
      <c r="AHR219" s="294"/>
      <c r="AHS219" s="294"/>
      <c r="AHT219" s="294"/>
      <c r="AHU219" s="294"/>
      <c r="AHV219" s="294"/>
      <c r="AHW219" s="294"/>
      <c r="AHX219" s="294"/>
      <c r="AHY219" s="294"/>
      <c r="AHZ219" s="294"/>
      <c r="AIA219" s="294"/>
      <c r="AIB219" s="294"/>
      <c r="AIC219" s="294"/>
      <c r="AID219" s="294"/>
      <c r="AIE219" s="294"/>
      <c r="AIF219" s="294"/>
      <c r="AIG219" s="294"/>
      <c r="AIH219" s="294"/>
      <c r="AII219" s="294"/>
      <c r="AIJ219" s="294"/>
      <c r="AIK219" s="294"/>
      <c r="AIL219" s="294"/>
      <c r="AIM219" s="294"/>
      <c r="AIN219" s="294"/>
      <c r="AIO219" s="294"/>
      <c r="AIP219" s="294"/>
      <c r="AIQ219" s="294"/>
      <c r="AIR219" s="294"/>
      <c r="AIS219" s="294"/>
      <c r="AIT219" s="294"/>
      <c r="AIU219" s="294"/>
      <c r="AIV219" s="294"/>
      <c r="AIW219" s="294"/>
      <c r="AIX219" s="294"/>
      <c r="AIY219" s="294"/>
      <c r="AIZ219" s="294"/>
      <c r="AJA219" s="294"/>
      <c r="AJB219" s="294"/>
      <c r="AJC219" s="294"/>
      <c r="AJD219" s="294"/>
      <c r="AJE219" s="294"/>
      <c r="AJF219" s="294"/>
      <c r="AJG219" s="294"/>
      <c r="AJH219" s="294"/>
      <c r="AJI219" s="294"/>
      <c r="AJJ219" s="294"/>
      <c r="AJK219" s="294"/>
      <c r="AJL219" s="294"/>
      <c r="AJM219" s="294"/>
      <c r="AJN219" s="294"/>
      <c r="AJO219" s="294"/>
      <c r="AJP219" s="294"/>
      <c r="AJQ219" s="294"/>
      <c r="AJR219" s="294"/>
      <c r="AJS219" s="294"/>
      <c r="AJT219" s="294"/>
      <c r="AJU219" s="294"/>
      <c r="AJV219" s="294"/>
      <c r="AJW219" s="294"/>
      <c r="AJX219" s="294"/>
      <c r="AJY219" s="294"/>
      <c r="AJZ219" s="294"/>
      <c r="AKA219" s="294"/>
      <c r="AKB219" s="294"/>
      <c r="AKC219" s="294"/>
      <c r="AKD219" s="294"/>
      <c r="AKE219" s="294"/>
      <c r="AKF219" s="294"/>
      <c r="AKG219" s="294"/>
      <c r="AKH219" s="294"/>
      <c r="AKI219" s="294"/>
      <c r="AKJ219" s="294"/>
      <c r="AKK219" s="294"/>
      <c r="AKL219" s="294"/>
      <c r="AKM219" s="294"/>
      <c r="AKN219" s="294"/>
      <c r="AKO219" s="294"/>
      <c r="AKP219" s="294"/>
      <c r="AKQ219" s="294"/>
      <c r="AKR219" s="294"/>
      <c r="AKS219" s="294"/>
      <c r="AKT219" s="294"/>
      <c r="AKU219" s="294"/>
      <c r="AKV219" s="294"/>
      <c r="AKW219" s="294"/>
      <c r="AKX219" s="294"/>
      <c r="AKY219" s="294"/>
      <c r="AKZ219" s="294"/>
      <c r="ALA219" s="294"/>
      <c r="ALB219" s="294"/>
      <c r="ALC219" s="294"/>
      <c r="ALD219" s="294"/>
      <c r="ALE219" s="294"/>
      <c r="ALF219" s="294"/>
      <c r="ALG219" s="294"/>
      <c r="ALH219" s="294"/>
      <c r="ALI219" s="294"/>
      <c r="ALJ219" s="294"/>
      <c r="ALK219" s="294"/>
      <c r="ALL219" s="294"/>
      <c r="ALM219" s="294"/>
      <c r="ALN219" s="294"/>
      <c r="ALO219" s="294"/>
      <c r="ALP219" s="294"/>
      <c r="ALQ219" s="294"/>
      <c r="ALR219" s="294"/>
      <c r="ALS219" s="294"/>
      <c r="ALT219" s="294"/>
      <c r="ALU219" s="294"/>
      <c r="ALV219" s="294"/>
      <c r="ALW219" s="294"/>
      <c r="ALX219" s="294"/>
      <c r="ALY219" s="294"/>
      <c r="ALZ219" s="294"/>
      <c r="AMA219" s="294"/>
      <c r="AMB219" s="294"/>
      <c r="AMC219" s="294"/>
      <c r="AMD219" s="294"/>
      <c r="AME219" s="294"/>
      <c r="AMF219" s="294"/>
      <c r="AMG219" s="294"/>
      <c r="AMH219" s="294"/>
      <c r="AMI219" s="294"/>
      <c r="AMJ219" s="294"/>
      <c r="AMK219" s="294"/>
      <c r="AML219" s="294"/>
      <c r="AMM219" s="294"/>
      <c r="AMN219" s="294"/>
      <c r="AMO219" s="294"/>
      <c r="AMP219" s="294"/>
      <c r="AMQ219" s="294"/>
      <c r="AMR219" s="294"/>
      <c r="AMS219" s="294"/>
      <c r="AMT219" s="294"/>
      <c r="AMU219" s="294"/>
      <c r="AMV219" s="294"/>
      <c r="AMW219" s="294"/>
      <c r="AMX219" s="294"/>
      <c r="AMY219" s="294"/>
      <c r="AMZ219" s="294"/>
      <c r="ANA219" s="294"/>
      <c r="ANB219" s="294"/>
      <c r="ANC219" s="294"/>
      <c r="AND219" s="294"/>
      <c r="ANE219" s="294"/>
      <c r="ANF219" s="294"/>
      <c r="ANG219" s="294"/>
      <c r="ANH219" s="294"/>
      <c r="ANI219" s="294"/>
      <c r="ANJ219" s="294"/>
      <c r="ANK219" s="294"/>
      <c r="ANL219" s="294"/>
      <c r="ANM219" s="294"/>
      <c r="ANN219" s="294"/>
      <c r="ANO219" s="294"/>
      <c r="ANP219" s="294"/>
      <c r="ANQ219" s="294"/>
      <c r="ANR219" s="294"/>
      <c r="ANS219" s="294"/>
      <c r="ANT219" s="294"/>
      <c r="ANU219" s="294"/>
      <c r="ANV219" s="294"/>
      <c r="ANW219" s="294"/>
      <c r="ANX219" s="294"/>
      <c r="ANY219" s="294"/>
      <c r="ANZ219" s="294"/>
      <c r="AOA219" s="294"/>
      <c r="AOB219" s="294"/>
      <c r="AOC219" s="294"/>
      <c r="AOD219" s="294"/>
      <c r="AOE219" s="294"/>
      <c r="AOF219" s="294"/>
      <c r="AOG219" s="294"/>
      <c r="AOH219" s="294"/>
      <c r="AOI219" s="294"/>
      <c r="AOJ219" s="294"/>
      <c r="AOK219" s="294"/>
      <c r="AOL219" s="294"/>
      <c r="AOM219" s="294"/>
      <c r="AON219" s="294"/>
      <c r="AOO219" s="294"/>
      <c r="AOP219" s="294"/>
      <c r="AOQ219" s="294"/>
      <c r="AOR219" s="294"/>
      <c r="AOS219" s="294"/>
      <c r="AOT219" s="294"/>
      <c r="AOU219" s="294"/>
      <c r="AOV219" s="294"/>
      <c r="AOW219" s="294"/>
      <c r="AOX219" s="294"/>
      <c r="AOY219" s="294"/>
      <c r="AOZ219" s="294"/>
      <c r="APA219" s="294"/>
      <c r="APB219" s="294"/>
      <c r="APC219" s="294"/>
      <c r="APD219" s="294"/>
      <c r="APE219" s="294"/>
      <c r="APF219" s="294"/>
      <c r="APG219" s="294"/>
      <c r="APH219" s="294"/>
      <c r="API219" s="294"/>
      <c r="APJ219" s="294"/>
      <c r="APK219" s="294"/>
      <c r="APL219" s="294"/>
      <c r="APM219" s="294"/>
      <c r="APN219" s="294"/>
      <c r="APO219" s="294"/>
      <c r="APP219" s="294"/>
      <c r="APQ219" s="294"/>
      <c r="APR219" s="294"/>
      <c r="APS219" s="294"/>
      <c r="APT219" s="294"/>
      <c r="APU219" s="294"/>
      <c r="APV219" s="294"/>
      <c r="APW219" s="294"/>
      <c r="APX219" s="294"/>
      <c r="APY219" s="294"/>
      <c r="APZ219" s="294"/>
      <c r="AQA219" s="294"/>
      <c r="AQB219" s="294"/>
      <c r="AQC219" s="294"/>
      <c r="AQD219" s="294"/>
      <c r="AQE219" s="294"/>
      <c r="AQF219" s="294"/>
      <c r="AQG219" s="294"/>
      <c r="AQH219" s="294"/>
      <c r="AQI219" s="294"/>
      <c r="AQJ219" s="294"/>
      <c r="AQK219" s="294"/>
      <c r="AQL219" s="294"/>
      <c r="AQM219" s="294"/>
      <c r="AQN219" s="294"/>
      <c r="AQO219" s="294"/>
      <c r="AQP219" s="294"/>
      <c r="AQQ219" s="294"/>
      <c r="AQR219" s="294"/>
      <c r="AQS219" s="294"/>
      <c r="AQT219" s="294"/>
      <c r="AQU219" s="294"/>
      <c r="AQV219" s="294"/>
      <c r="AQW219" s="294"/>
      <c r="AQX219" s="294"/>
      <c r="AQY219" s="294"/>
      <c r="AQZ219" s="294"/>
      <c r="ARA219" s="294"/>
      <c r="ARB219" s="294"/>
      <c r="ARC219" s="294"/>
      <c r="ARD219" s="294"/>
      <c r="ARE219" s="294"/>
      <c r="ARF219" s="294"/>
      <c r="ARG219" s="294"/>
      <c r="ARH219" s="294"/>
      <c r="ARI219" s="294"/>
      <c r="ARJ219" s="294"/>
      <c r="ARK219" s="294"/>
      <c r="ARL219" s="294"/>
      <c r="ARM219" s="294"/>
      <c r="ARN219" s="294"/>
      <c r="ARO219" s="294"/>
      <c r="ARP219" s="294"/>
      <c r="ARQ219" s="294"/>
      <c r="ARR219" s="294"/>
      <c r="ARS219" s="294"/>
      <c r="ART219" s="294"/>
      <c r="ARU219" s="294"/>
      <c r="ARV219" s="294"/>
      <c r="ARW219" s="294"/>
      <c r="ARX219" s="294"/>
      <c r="ARY219" s="294"/>
      <c r="ARZ219" s="294"/>
      <c r="ASA219" s="294"/>
      <c r="ASB219" s="294"/>
      <c r="ASC219" s="294"/>
      <c r="ASD219" s="294"/>
      <c r="ASE219" s="294"/>
      <c r="ASF219" s="294"/>
      <c r="ASG219" s="294"/>
      <c r="ASH219" s="294"/>
      <c r="ASI219" s="294"/>
      <c r="ASJ219" s="294"/>
      <c r="ASK219" s="294"/>
      <c r="ASL219" s="294"/>
      <c r="ASM219" s="294"/>
      <c r="ASN219" s="294"/>
      <c r="ASO219" s="294"/>
      <c r="ASP219" s="294"/>
      <c r="ASQ219" s="294"/>
      <c r="ASR219" s="294"/>
      <c r="ASS219" s="294"/>
      <c r="AST219" s="294"/>
      <c r="ASU219" s="294"/>
      <c r="ASV219" s="294"/>
      <c r="ASW219" s="294"/>
      <c r="ASX219" s="294"/>
      <c r="ASY219" s="294"/>
      <c r="ASZ219" s="294"/>
      <c r="ATA219" s="294"/>
      <c r="ATB219" s="294"/>
      <c r="ATC219" s="294"/>
      <c r="ATD219" s="294"/>
      <c r="ATE219" s="294"/>
      <c r="ATF219" s="294"/>
      <c r="ATG219" s="294"/>
      <c r="ATH219" s="294"/>
      <c r="ATI219" s="294"/>
      <c r="ATJ219" s="294"/>
      <c r="ATK219" s="294"/>
      <c r="ATL219" s="294"/>
      <c r="ATM219" s="294"/>
      <c r="ATN219" s="294"/>
      <c r="ATO219" s="294"/>
      <c r="ATP219" s="294"/>
      <c r="ATQ219" s="294"/>
      <c r="ATR219" s="294"/>
      <c r="ATS219" s="294"/>
      <c r="ATT219" s="294"/>
      <c r="ATU219" s="294"/>
      <c r="ATV219" s="294"/>
      <c r="ATW219" s="294"/>
      <c r="ATX219" s="294"/>
      <c r="ATY219" s="294"/>
      <c r="ATZ219" s="294"/>
      <c r="AUA219" s="294"/>
      <c r="AUB219" s="294"/>
      <c r="AUC219" s="294"/>
      <c r="AUD219" s="294"/>
      <c r="AUE219" s="294"/>
      <c r="AUF219" s="294"/>
      <c r="AUG219" s="294"/>
      <c r="AUH219" s="294"/>
      <c r="AUI219" s="294"/>
      <c r="AUJ219" s="294"/>
      <c r="AUK219" s="294"/>
      <c r="AUL219" s="294"/>
      <c r="AUM219" s="294"/>
      <c r="AUN219" s="294"/>
      <c r="AUO219" s="294"/>
      <c r="AUP219" s="294"/>
      <c r="AUQ219" s="294"/>
      <c r="AUR219" s="294"/>
      <c r="AUS219" s="294"/>
      <c r="AUT219" s="294"/>
      <c r="AUU219" s="294"/>
      <c r="AUV219" s="294"/>
      <c r="AUW219" s="294"/>
      <c r="AUX219" s="294"/>
      <c r="AUY219" s="294"/>
      <c r="AUZ219" s="294"/>
      <c r="AVA219" s="294"/>
      <c r="AVB219" s="294"/>
      <c r="AVC219" s="294"/>
      <c r="AVD219" s="294"/>
      <c r="AVE219" s="294"/>
      <c r="AVF219" s="294"/>
      <c r="AVG219" s="294"/>
      <c r="AVH219" s="294"/>
      <c r="AVI219" s="294"/>
      <c r="AVJ219" s="294"/>
      <c r="AVK219" s="294"/>
      <c r="AVL219" s="294"/>
      <c r="AVM219" s="294"/>
      <c r="AVN219" s="294"/>
      <c r="AVO219" s="294"/>
      <c r="AVP219" s="294"/>
      <c r="AVQ219" s="294"/>
      <c r="AVR219" s="294"/>
      <c r="AVS219" s="294"/>
      <c r="AVT219" s="294"/>
      <c r="AVU219" s="294"/>
      <c r="AVV219" s="294"/>
      <c r="AVW219" s="294"/>
      <c r="AVX219" s="294"/>
      <c r="AVY219" s="294"/>
      <c r="AVZ219" s="294"/>
      <c r="AWA219" s="294"/>
      <c r="AWB219" s="294"/>
      <c r="AWC219" s="294"/>
      <c r="AWD219" s="294"/>
      <c r="AWE219" s="294"/>
      <c r="AWF219" s="294"/>
      <c r="AWG219" s="294"/>
      <c r="AWH219" s="294"/>
      <c r="AWI219" s="294"/>
      <c r="AWJ219" s="294"/>
      <c r="AWK219" s="294"/>
      <c r="AWL219" s="294"/>
      <c r="AWM219" s="294"/>
      <c r="AWN219" s="294"/>
      <c r="AWO219" s="294"/>
      <c r="AWP219" s="294"/>
      <c r="AWQ219" s="294"/>
      <c r="AWR219" s="294"/>
      <c r="AWS219" s="294"/>
      <c r="AWT219" s="294"/>
      <c r="AWU219" s="294"/>
      <c r="AWV219" s="294"/>
      <c r="AWW219" s="294"/>
      <c r="AWX219" s="294"/>
      <c r="AWY219" s="294"/>
      <c r="AWZ219" s="294"/>
      <c r="AXA219" s="294"/>
      <c r="AXB219" s="294"/>
      <c r="AXC219" s="294"/>
      <c r="AXD219" s="294"/>
      <c r="AXE219" s="294"/>
      <c r="AXF219" s="294"/>
      <c r="AXG219" s="294"/>
      <c r="AXH219" s="294"/>
      <c r="AXI219" s="294"/>
      <c r="AXJ219" s="294"/>
      <c r="AXK219" s="294"/>
      <c r="AXL219" s="294"/>
      <c r="AXM219" s="294"/>
      <c r="AXN219" s="294"/>
      <c r="AXO219" s="294"/>
      <c r="AXP219" s="294"/>
      <c r="AXQ219" s="294"/>
      <c r="AXR219" s="294"/>
      <c r="AXS219" s="294"/>
      <c r="AXT219" s="294"/>
      <c r="AXU219" s="294"/>
      <c r="AXV219" s="294"/>
      <c r="AXW219" s="294"/>
      <c r="AXX219" s="294"/>
      <c r="AXY219" s="294"/>
      <c r="AXZ219" s="294"/>
      <c r="AYA219" s="294"/>
      <c r="AYB219" s="294"/>
      <c r="AYC219" s="294"/>
      <c r="AYD219" s="294"/>
      <c r="AYE219" s="294"/>
      <c r="AYF219" s="294"/>
      <c r="AYG219" s="294"/>
      <c r="AYH219" s="294"/>
      <c r="AYI219" s="294"/>
      <c r="AYJ219" s="294"/>
      <c r="AYK219" s="294"/>
      <c r="AYL219" s="294"/>
      <c r="AYM219" s="294"/>
      <c r="AYN219" s="294"/>
      <c r="AYO219" s="294"/>
      <c r="AYP219" s="294"/>
      <c r="AYQ219" s="294"/>
      <c r="AYR219" s="294"/>
      <c r="AYS219" s="294"/>
      <c r="AYT219" s="294"/>
      <c r="AYU219" s="294"/>
      <c r="AYV219" s="294"/>
      <c r="AYW219" s="294"/>
      <c r="AYX219" s="294"/>
      <c r="AYY219" s="294"/>
      <c r="AYZ219" s="294"/>
      <c r="AZA219" s="294"/>
      <c r="AZB219" s="294"/>
      <c r="AZC219" s="294"/>
      <c r="AZD219" s="294"/>
      <c r="AZE219" s="294"/>
      <c r="AZF219" s="294"/>
      <c r="AZG219" s="294"/>
      <c r="AZH219" s="294"/>
      <c r="AZI219" s="294"/>
      <c r="AZJ219" s="294"/>
      <c r="AZK219" s="294"/>
      <c r="AZL219" s="294"/>
      <c r="AZM219" s="294"/>
      <c r="AZN219" s="294"/>
      <c r="AZO219" s="294"/>
      <c r="AZP219" s="294"/>
      <c r="AZQ219" s="294"/>
      <c r="AZR219" s="294"/>
      <c r="AZS219" s="294"/>
      <c r="AZT219" s="294"/>
      <c r="AZU219" s="294"/>
      <c r="AZV219" s="294"/>
      <c r="AZW219" s="294"/>
      <c r="AZX219" s="294"/>
      <c r="AZY219" s="294"/>
      <c r="AZZ219" s="294"/>
      <c r="BAA219" s="294"/>
      <c r="BAB219" s="294"/>
      <c r="BAC219" s="294"/>
      <c r="BAD219" s="294"/>
      <c r="BAE219" s="294"/>
      <c r="BAF219" s="294"/>
      <c r="BAG219" s="294"/>
      <c r="BAH219" s="294"/>
      <c r="BAI219" s="294"/>
      <c r="BAJ219" s="294"/>
      <c r="BAK219" s="294"/>
      <c r="BAL219" s="294"/>
      <c r="BAM219" s="294"/>
      <c r="BAN219" s="294"/>
      <c r="BAO219" s="294"/>
      <c r="BAP219" s="294"/>
      <c r="BAQ219" s="294"/>
      <c r="BAR219" s="294"/>
      <c r="BAS219" s="294"/>
      <c r="BAT219" s="294"/>
      <c r="BAU219" s="294"/>
      <c r="BAV219" s="294"/>
      <c r="BAW219" s="294"/>
      <c r="BAX219" s="294"/>
      <c r="BAY219" s="294"/>
      <c r="BAZ219" s="294"/>
      <c r="BBA219" s="294"/>
      <c r="BBB219" s="294"/>
      <c r="BBC219" s="294"/>
      <c r="BBD219" s="294"/>
      <c r="BBE219" s="294"/>
      <c r="BBF219" s="294"/>
      <c r="BBG219" s="294"/>
      <c r="BBH219" s="294"/>
      <c r="BBI219" s="294"/>
      <c r="BBJ219" s="294"/>
      <c r="BBK219" s="294"/>
      <c r="BBL219" s="294"/>
      <c r="BBM219" s="294"/>
      <c r="BBN219" s="294"/>
      <c r="BBO219" s="294"/>
      <c r="BBP219" s="294"/>
      <c r="BBQ219" s="294"/>
      <c r="BBR219" s="294"/>
      <c r="BBS219" s="294"/>
      <c r="BBT219" s="294"/>
      <c r="BBU219" s="294"/>
      <c r="BBV219" s="294"/>
      <c r="BBW219" s="294"/>
      <c r="BBX219" s="294"/>
      <c r="BBY219" s="294"/>
      <c r="BBZ219" s="294"/>
      <c r="BCA219" s="294"/>
      <c r="BCB219" s="294"/>
      <c r="BCC219" s="294"/>
      <c r="BCD219" s="294"/>
      <c r="BCE219" s="294"/>
      <c r="BCF219" s="294"/>
      <c r="BCG219" s="294"/>
      <c r="BCH219" s="294"/>
      <c r="BCI219" s="294"/>
      <c r="BCJ219" s="294"/>
      <c r="BCK219" s="294"/>
      <c r="BCL219" s="294"/>
      <c r="BCM219" s="294"/>
      <c r="BCN219" s="294"/>
      <c r="BCO219" s="294"/>
      <c r="BCP219" s="294"/>
      <c r="BCQ219" s="294"/>
      <c r="BCR219" s="294"/>
      <c r="BCS219" s="294"/>
      <c r="BCT219" s="294"/>
      <c r="BCU219" s="294"/>
      <c r="BCV219" s="294"/>
      <c r="BCW219" s="294"/>
      <c r="BCX219" s="294"/>
      <c r="BCY219" s="294"/>
      <c r="BCZ219" s="294"/>
      <c r="BDA219" s="294"/>
      <c r="BDB219" s="294"/>
      <c r="BDC219" s="294"/>
      <c r="BDD219" s="294"/>
      <c r="BDE219" s="294"/>
      <c r="BDF219" s="294"/>
      <c r="BDG219" s="294"/>
      <c r="BDH219" s="294"/>
      <c r="BDI219" s="294"/>
      <c r="BDJ219" s="294"/>
      <c r="BDK219" s="294"/>
      <c r="BDL219" s="294"/>
      <c r="BDM219" s="294"/>
      <c r="BDN219" s="294"/>
      <c r="BDO219" s="294"/>
      <c r="BDP219" s="294"/>
      <c r="BDQ219" s="294"/>
      <c r="BDR219" s="294"/>
      <c r="BDS219" s="294"/>
      <c r="BDT219" s="294"/>
      <c r="BDU219" s="294"/>
      <c r="BDV219" s="294"/>
      <c r="BDW219" s="294"/>
      <c r="BDX219" s="294"/>
      <c r="BDY219" s="294"/>
      <c r="BDZ219" s="294"/>
      <c r="BEA219" s="294"/>
      <c r="BEB219" s="294"/>
      <c r="BEC219" s="294"/>
      <c r="BED219" s="294"/>
      <c r="BEE219" s="294"/>
      <c r="BEF219" s="294"/>
      <c r="BEG219" s="294"/>
      <c r="BEH219" s="294"/>
      <c r="BEI219" s="294"/>
      <c r="BEJ219" s="294"/>
      <c r="BEK219" s="294"/>
      <c r="BEL219" s="294"/>
      <c r="BEM219" s="294"/>
      <c r="BEN219" s="294"/>
      <c r="BEO219" s="294"/>
      <c r="BEP219" s="294"/>
      <c r="BEQ219" s="294"/>
      <c r="BER219" s="294"/>
      <c r="BES219" s="294"/>
      <c r="BET219" s="294"/>
      <c r="BEU219" s="294"/>
      <c r="BEV219" s="294"/>
      <c r="BEW219" s="294"/>
      <c r="BEX219" s="294"/>
      <c r="BEY219" s="294"/>
      <c r="BEZ219" s="294"/>
      <c r="BFA219" s="294"/>
      <c r="BFB219" s="294"/>
      <c r="BFC219" s="294"/>
      <c r="BFD219" s="294"/>
      <c r="BFE219" s="294"/>
      <c r="BFF219" s="294"/>
      <c r="BFG219" s="294"/>
      <c r="BFH219" s="294"/>
      <c r="BFI219" s="294"/>
      <c r="BFJ219" s="294"/>
      <c r="BFK219" s="294"/>
      <c r="BFL219" s="294"/>
      <c r="BFM219" s="294"/>
      <c r="BFN219" s="294"/>
      <c r="BFO219" s="294"/>
      <c r="BFP219" s="294"/>
      <c r="BFQ219" s="294"/>
      <c r="BFR219" s="294"/>
      <c r="BFS219" s="294"/>
      <c r="BFT219" s="294"/>
      <c r="BFU219" s="294"/>
      <c r="BFV219" s="294"/>
      <c r="BFW219" s="294"/>
      <c r="BFX219" s="294"/>
      <c r="BFY219" s="294"/>
      <c r="BFZ219" s="294"/>
      <c r="BGA219" s="294"/>
      <c r="BGB219" s="294"/>
      <c r="BGC219" s="294"/>
      <c r="BGD219" s="294"/>
      <c r="BGE219" s="294"/>
      <c r="BGF219" s="294"/>
      <c r="BGG219" s="294"/>
      <c r="BGH219" s="294"/>
      <c r="BGI219" s="294"/>
      <c r="BGJ219" s="294"/>
      <c r="BGK219" s="294"/>
      <c r="BGL219" s="294"/>
      <c r="BGM219" s="294"/>
      <c r="BGN219" s="294"/>
      <c r="BGO219" s="294"/>
      <c r="BGP219" s="294"/>
      <c r="BGQ219" s="294"/>
      <c r="BGR219" s="294"/>
      <c r="BGS219" s="294"/>
      <c r="BGT219" s="294"/>
      <c r="BGU219" s="294"/>
      <c r="BGV219" s="294"/>
      <c r="BGW219" s="294"/>
      <c r="BGX219" s="294"/>
      <c r="BGY219" s="294"/>
      <c r="BGZ219" s="294"/>
      <c r="BHA219" s="294"/>
      <c r="BHB219" s="294"/>
      <c r="BHC219" s="294"/>
      <c r="BHD219" s="294"/>
      <c r="BHE219" s="294"/>
      <c r="BHF219" s="294"/>
      <c r="BHG219" s="294"/>
      <c r="BHH219" s="294"/>
      <c r="BHI219" s="294"/>
      <c r="BHJ219" s="294"/>
      <c r="BHK219" s="294"/>
      <c r="BHL219" s="294"/>
      <c r="BHM219" s="294"/>
      <c r="BHN219" s="294"/>
      <c r="BHO219" s="294"/>
      <c r="BHP219" s="294"/>
      <c r="BHQ219" s="294"/>
      <c r="BHR219" s="294"/>
      <c r="BHS219" s="294"/>
      <c r="BHT219" s="294"/>
      <c r="BHU219" s="294"/>
      <c r="BHV219" s="294"/>
      <c r="BHW219" s="294"/>
      <c r="BHX219" s="294"/>
      <c r="BHY219" s="294"/>
      <c r="BHZ219" s="294"/>
      <c r="BIA219" s="294"/>
      <c r="BIB219" s="294"/>
      <c r="BIC219" s="294"/>
      <c r="BID219" s="294"/>
      <c r="BIE219" s="294"/>
      <c r="BIF219" s="294"/>
      <c r="BIG219" s="294"/>
      <c r="BIH219" s="294"/>
      <c r="BII219" s="294"/>
      <c r="BIJ219" s="294"/>
      <c r="BIK219" s="294"/>
      <c r="BIL219" s="294"/>
      <c r="BIM219" s="294"/>
      <c r="BIN219" s="294"/>
      <c r="BIO219" s="294"/>
      <c r="BIP219" s="294"/>
      <c r="BIQ219" s="294"/>
      <c r="BIR219" s="294"/>
      <c r="BIS219" s="294"/>
      <c r="BIT219" s="294"/>
      <c r="BIU219" s="294"/>
      <c r="BIV219" s="294"/>
      <c r="BIW219" s="294"/>
      <c r="BIX219" s="294"/>
      <c r="BIY219" s="294"/>
      <c r="BIZ219" s="294"/>
      <c r="BJA219" s="294"/>
      <c r="BJB219" s="294"/>
      <c r="BJC219" s="294"/>
      <c r="BJD219" s="294"/>
      <c r="BJE219" s="294"/>
      <c r="BJF219" s="294"/>
      <c r="BJG219" s="294"/>
      <c r="BJH219" s="294"/>
      <c r="BJI219" s="294"/>
      <c r="BJJ219" s="294"/>
      <c r="BJK219" s="294"/>
      <c r="BJL219" s="294"/>
      <c r="BJM219" s="294"/>
      <c r="BJN219" s="294"/>
      <c r="BJO219" s="294"/>
      <c r="BJP219" s="294"/>
      <c r="BJQ219" s="294"/>
      <c r="BJR219" s="294"/>
      <c r="BJS219" s="294"/>
      <c r="BJT219" s="294"/>
      <c r="BJU219" s="294"/>
      <c r="BJV219" s="294"/>
      <c r="BJW219" s="294"/>
      <c r="BJX219" s="294"/>
      <c r="BJY219" s="294"/>
      <c r="BJZ219" s="294"/>
      <c r="BKA219" s="294"/>
      <c r="BKB219" s="294"/>
      <c r="BKC219" s="294"/>
      <c r="BKD219" s="294"/>
      <c r="BKE219" s="294"/>
      <c r="BKF219" s="294"/>
      <c r="BKG219" s="294"/>
      <c r="BKH219" s="294"/>
      <c r="BKI219" s="294"/>
      <c r="BKJ219" s="294"/>
      <c r="BKK219" s="294"/>
      <c r="BKL219" s="294"/>
      <c r="BKM219" s="294"/>
      <c r="BKN219" s="294"/>
      <c r="BKO219" s="294"/>
      <c r="BKP219" s="294"/>
      <c r="BKQ219" s="294"/>
      <c r="BKR219" s="294"/>
      <c r="BKS219" s="294"/>
      <c r="BKT219" s="294"/>
      <c r="BKU219" s="294"/>
      <c r="BKV219" s="294"/>
      <c r="BKW219" s="294"/>
      <c r="BKX219" s="294"/>
      <c r="BKY219" s="294"/>
      <c r="BKZ219" s="294"/>
      <c r="BLA219" s="294"/>
      <c r="BLB219" s="294"/>
      <c r="BLC219" s="294"/>
      <c r="BLD219" s="294"/>
      <c r="BLE219" s="294"/>
      <c r="BLF219" s="294"/>
      <c r="BLG219" s="294"/>
      <c r="BLH219" s="294"/>
      <c r="BLI219" s="294"/>
      <c r="BLJ219" s="294"/>
      <c r="BLK219" s="294"/>
      <c r="BLL219" s="294"/>
      <c r="BLM219" s="294"/>
      <c r="BLN219" s="294"/>
      <c r="BLO219" s="294"/>
      <c r="BLP219" s="294"/>
      <c r="BLQ219" s="294"/>
      <c r="BLR219" s="294"/>
      <c r="BLS219" s="294"/>
      <c r="BLT219" s="294"/>
      <c r="BLU219" s="294"/>
      <c r="BLV219" s="294"/>
      <c r="BLW219" s="294"/>
      <c r="BLX219" s="294"/>
      <c r="BLY219" s="294"/>
      <c r="BLZ219" s="294"/>
      <c r="BMA219" s="294"/>
      <c r="BMB219" s="294"/>
      <c r="BMC219" s="294"/>
      <c r="BMD219" s="294"/>
      <c r="BME219" s="294"/>
      <c r="BMF219" s="294"/>
      <c r="BMG219" s="294"/>
      <c r="BMH219" s="294"/>
      <c r="BMI219" s="294"/>
      <c r="BMJ219" s="294"/>
      <c r="BMK219" s="294"/>
      <c r="BML219" s="294"/>
      <c r="BMM219" s="294"/>
      <c r="BMN219" s="294"/>
      <c r="BMO219" s="294"/>
      <c r="BMP219" s="294"/>
      <c r="BMQ219" s="294"/>
      <c r="BMR219" s="294"/>
      <c r="BMS219" s="294"/>
      <c r="BMT219" s="294"/>
      <c r="BMU219" s="294"/>
      <c r="BMV219" s="294"/>
      <c r="BMW219" s="294"/>
      <c r="BMX219" s="294"/>
      <c r="BMY219" s="294"/>
      <c r="BMZ219" s="294"/>
      <c r="BNA219" s="294"/>
      <c r="BNB219" s="294"/>
      <c r="BNC219" s="294"/>
      <c r="BND219" s="294"/>
      <c r="BNE219" s="294"/>
      <c r="BNF219" s="294"/>
      <c r="BNG219" s="294"/>
      <c r="BNH219" s="294"/>
      <c r="BNI219" s="294"/>
      <c r="BNJ219" s="294"/>
      <c r="BNK219" s="294"/>
      <c r="BNL219" s="294"/>
      <c r="BNM219" s="294"/>
      <c r="BNN219" s="294"/>
      <c r="BNO219" s="294"/>
      <c r="BNP219" s="294"/>
      <c r="BNQ219" s="294"/>
      <c r="BNR219" s="294"/>
      <c r="BNS219" s="294"/>
      <c r="BNT219" s="294"/>
      <c r="BNU219" s="294"/>
      <c r="BNV219" s="294"/>
      <c r="BNW219" s="294"/>
      <c r="BNX219" s="294"/>
      <c r="BNY219" s="294"/>
      <c r="BNZ219" s="294"/>
      <c r="BOA219" s="294"/>
      <c r="BOB219" s="294"/>
      <c r="BOC219" s="294"/>
      <c r="BOD219" s="294"/>
      <c r="BOE219" s="294"/>
      <c r="BOF219" s="294"/>
      <c r="BOG219" s="294"/>
      <c r="BOH219" s="294"/>
      <c r="BOI219" s="294"/>
      <c r="BOJ219" s="294"/>
      <c r="BOK219" s="294"/>
      <c r="BOL219" s="294"/>
      <c r="BOM219" s="294"/>
      <c r="BON219" s="294"/>
      <c r="BOO219" s="294"/>
      <c r="BOP219" s="294"/>
      <c r="BOQ219" s="294"/>
      <c r="BOR219" s="294"/>
      <c r="BOS219" s="294"/>
      <c r="BOT219" s="294"/>
      <c r="BOU219" s="294"/>
      <c r="BOV219" s="294"/>
      <c r="BOW219" s="294"/>
      <c r="BOX219" s="294"/>
      <c r="BOY219" s="294"/>
      <c r="BOZ219" s="294"/>
      <c r="BPA219" s="294"/>
      <c r="BPB219" s="294"/>
      <c r="BPC219" s="294"/>
      <c r="BPD219" s="294"/>
      <c r="BPE219" s="294"/>
      <c r="BPF219" s="294"/>
      <c r="BPG219" s="294"/>
      <c r="BPH219" s="294"/>
      <c r="BPI219" s="294"/>
      <c r="BPJ219" s="294"/>
      <c r="BPK219" s="294"/>
      <c r="BPL219" s="294"/>
      <c r="BPM219" s="294"/>
      <c r="BPN219" s="294"/>
      <c r="BPO219" s="294"/>
      <c r="BPP219" s="294"/>
      <c r="BPQ219" s="294"/>
      <c r="BPR219" s="294"/>
      <c r="BPS219" s="294"/>
      <c r="BPT219" s="294"/>
      <c r="BPU219" s="294"/>
      <c r="BPV219" s="294"/>
      <c r="BPW219" s="294"/>
      <c r="BPX219" s="294"/>
      <c r="BPY219" s="294"/>
      <c r="BPZ219" s="294"/>
      <c r="BQA219" s="294"/>
      <c r="BQB219" s="294"/>
      <c r="BQC219" s="294"/>
      <c r="BQD219" s="294"/>
      <c r="BQE219" s="294"/>
      <c r="BQF219" s="294"/>
      <c r="BQG219" s="294"/>
      <c r="BQH219" s="294"/>
      <c r="BQI219" s="294"/>
      <c r="BQJ219" s="294"/>
      <c r="BQK219" s="294"/>
      <c r="BQL219" s="294"/>
      <c r="BQM219" s="294"/>
      <c r="BQN219" s="294"/>
      <c r="BQO219" s="294"/>
      <c r="BQP219" s="294"/>
      <c r="BQQ219" s="294"/>
      <c r="BQR219" s="294"/>
      <c r="BQS219" s="294"/>
      <c r="BQT219" s="294"/>
      <c r="BQU219" s="294"/>
      <c r="BQV219" s="294"/>
      <c r="BQW219" s="294"/>
      <c r="BQX219" s="294"/>
      <c r="BQY219" s="294"/>
      <c r="BQZ219" s="294"/>
      <c r="BRA219" s="294"/>
      <c r="BRB219" s="294"/>
      <c r="BRC219" s="294"/>
      <c r="BRD219" s="294"/>
      <c r="BRE219" s="294"/>
      <c r="BRF219" s="294"/>
      <c r="BRG219" s="294"/>
      <c r="BRH219" s="294"/>
      <c r="BRI219" s="294"/>
      <c r="BRJ219" s="294"/>
      <c r="BRK219" s="294"/>
      <c r="BRL219" s="294"/>
      <c r="BRM219" s="294"/>
      <c r="BRN219" s="294"/>
      <c r="BRO219" s="294"/>
      <c r="BRP219" s="294"/>
      <c r="BRQ219" s="294"/>
      <c r="BRR219" s="294"/>
      <c r="BRS219" s="294"/>
      <c r="BRT219" s="294"/>
      <c r="BRU219" s="294"/>
      <c r="BRV219" s="294"/>
      <c r="BRW219" s="294"/>
      <c r="BRX219" s="294"/>
      <c r="BRY219" s="294"/>
      <c r="BRZ219" s="294"/>
      <c r="BSA219" s="294"/>
      <c r="BSB219" s="294"/>
      <c r="BSC219" s="294"/>
      <c r="BSD219" s="294"/>
      <c r="BSE219" s="294"/>
      <c r="BSF219" s="294"/>
      <c r="BSG219" s="294"/>
      <c r="BSH219" s="294"/>
      <c r="BSI219" s="294"/>
      <c r="BSJ219" s="294"/>
      <c r="BSK219" s="294"/>
      <c r="BSL219" s="294"/>
      <c r="BSM219" s="294"/>
      <c r="BSN219" s="294"/>
      <c r="BSO219" s="294"/>
      <c r="BSP219" s="294"/>
      <c r="BSQ219" s="294"/>
      <c r="BSR219" s="294"/>
      <c r="BSS219" s="294"/>
      <c r="BST219" s="294"/>
      <c r="BSU219" s="294"/>
      <c r="BSV219" s="294"/>
      <c r="BSW219" s="294"/>
      <c r="BSX219" s="294"/>
      <c r="BSY219" s="294"/>
      <c r="BSZ219" s="294"/>
      <c r="BTA219" s="294"/>
      <c r="BTB219" s="294"/>
      <c r="BTC219" s="294"/>
      <c r="BTD219" s="294"/>
      <c r="BTE219" s="294"/>
      <c r="BTF219" s="294"/>
      <c r="BTG219" s="294"/>
      <c r="BTH219" s="294"/>
      <c r="BTI219" s="294"/>
      <c r="BTJ219" s="294"/>
      <c r="BTK219" s="294"/>
      <c r="BTL219" s="294"/>
      <c r="BTM219" s="294"/>
      <c r="BTN219" s="294"/>
      <c r="BTO219" s="294"/>
      <c r="BTP219" s="294"/>
      <c r="BTQ219" s="294"/>
      <c r="BTR219" s="294"/>
      <c r="BTS219" s="294"/>
      <c r="BTT219" s="294"/>
      <c r="BTU219" s="294"/>
      <c r="BTV219" s="294"/>
      <c r="BTW219" s="294"/>
      <c r="BTX219" s="294"/>
      <c r="BTY219" s="294"/>
      <c r="BTZ219" s="294"/>
      <c r="BUA219" s="294"/>
      <c r="BUB219" s="294"/>
      <c r="BUC219" s="294"/>
      <c r="BUD219" s="294"/>
      <c r="BUE219" s="294"/>
      <c r="BUF219" s="294"/>
      <c r="BUG219" s="294"/>
      <c r="BUH219" s="294"/>
      <c r="BUI219" s="294"/>
      <c r="BUJ219" s="294"/>
      <c r="BUK219" s="294"/>
      <c r="BUL219" s="294"/>
      <c r="BUM219" s="294"/>
      <c r="BUN219" s="294"/>
      <c r="BUO219" s="294"/>
      <c r="BUP219" s="294"/>
      <c r="BUQ219" s="294"/>
      <c r="BUR219" s="294"/>
      <c r="BUS219" s="294"/>
      <c r="BUT219" s="294"/>
      <c r="BUU219" s="294"/>
      <c r="BUV219" s="294"/>
      <c r="BUW219" s="294"/>
      <c r="BUX219" s="294"/>
      <c r="BUY219" s="294"/>
      <c r="BUZ219" s="294"/>
      <c r="BVA219" s="294"/>
      <c r="BVB219" s="294"/>
      <c r="BVC219" s="294"/>
      <c r="BVD219" s="294"/>
      <c r="BVE219" s="294"/>
      <c r="BVF219" s="294"/>
      <c r="BVG219" s="294"/>
      <c r="BVH219" s="294"/>
      <c r="BVI219" s="294"/>
      <c r="BVJ219" s="294"/>
      <c r="BVK219" s="294"/>
      <c r="BVL219" s="294"/>
      <c r="BVM219" s="294"/>
      <c r="BVN219" s="294"/>
      <c r="BVO219" s="294"/>
      <c r="BVP219" s="294"/>
      <c r="BVQ219" s="294"/>
      <c r="BVR219" s="294"/>
      <c r="BVS219" s="294"/>
      <c r="BVT219" s="294"/>
      <c r="BVU219" s="294"/>
      <c r="BVV219" s="294"/>
      <c r="BVW219" s="294"/>
      <c r="BVX219" s="294"/>
      <c r="BVY219" s="294"/>
      <c r="BVZ219" s="294"/>
      <c r="BWA219" s="294"/>
      <c r="BWB219" s="294"/>
      <c r="BWC219" s="294"/>
      <c r="BWD219" s="294"/>
      <c r="BWE219" s="294"/>
      <c r="BWF219" s="294"/>
      <c r="BWG219" s="294"/>
      <c r="BWH219" s="294"/>
      <c r="BWI219" s="294"/>
      <c r="BWJ219" s="294"/>
      <c r="BWK219" s="294"/>
      <c r="BWL219" s="294"/>
      <c r="BWM219" s="294"/>
      <c r="BWN219" s="294"/>
      <c r="BWO219" s="294"/>
      <c r="BWP219" s="294"/>
      <c r="BWQ219" s="294"/>
      <c r="BWR219" s="294"/>
      <c r="BWS219" s="294"/>
      <c r="BWT219" s="294"/>
      <c r="BWU219" s="294"/>
      <c r="BWV219" s="294"/>
      <c r="BWW219" s="294"/>
      <c r="BWX219" s="294"/>
      <c r="BWY219" s="294"/>
      <c r="BWZ219" s="294"/>
      <c r="BXA219" s="294"/>
      <c r="BXB219" s="294"/>
      <c r="BXC219" s="294"/>
      <c r="BXD219" s="294"/>
      <c r="BXE219" s="294"/>
      <c r="BXF219" s="294"/>
      <c r="BXG219" s="294"/>
      <c r="BXH219" s="294"/>
      <c r="BXI219" s="294"/>
      <c r="BXJ219" s="294"/>
      <c r="BXK219" s="294"/>
      <c r="BXL219" s="294"/>
      <c r="BXM219" s="294"/>
      <c r="BXN219" s="294"/>
      <c r="BXO219" s="294"/>
      <c r="BXP219" s="294"/>
      <c r="BXQ219" s="294"/>
      <c r="BXR219" s="294"/>
      <c r="BXS219" s="294"/>
      <c r="BXT219" s="294"/>
      <c r="BXU219" s="294"/>
      <c r="BXV219" s="294"/>
      <c r="BXW219" s="294"/>
      <c r="BXX219" s="294"/>
      <c r="BXY219" s="294"/>
      <c r="BXZ219" s="294"/>
      <c r="BYA219" s="294"/>
      <c r="BYB219" s="294"/>
      <c r="BYC219" s="294"/>
      <c r="BYD219" s="294"/>
      <c r="BYE219" s="294"/>
      <c r="BYF219" s="294"/>
      <c r="BYG219" s="294"/>
      <c r="BYH219" s="294"/>
      <c r="BYI219" s="294"/>
      <c r="BYJ219" s="294"/>
      <c r="BYK219" s="294"/>
      <c r="BYL219" s="294"/>
      <c r="BYM219" s="294"/>
      <c r="BYN219" s="294"/>
      <c r="BYO219" s="294"/>
      <c r="BYP219" s="294"/>
      <c r="BYQ219" s="294"/>
      <c r="BYR219" s="294"/>
      <c r="BYS219" s="294"/>
      <c r="BYT219" s="294"/>
      <c r="BYU219" s="294"/>
      <c r="BYV219" s="294"/>
      <c r="BYW219" s="294"/>
      <c r="BYX219" s="294"/>
      <c r="BYY219" s="294"/>
      <c r="BYZ219" s="294"/>
      <c r="BZA219" s="294"/>
      <c r="BZB219" s="294"/>
      <c r="BZC219" s="294"/>
      <c r="BZD219" s="294"/>
      <c r="BZE219" s="294"/>
      <c r="BZF219" s="294"/>
      <c r="BZG219" s="294"/>
      <c r="BZH219" s="294"/>
      <c r="BZI219" s="294"/>
      <c r="BZJ219" s="294"/>
      <c r="BZK219" s="294"/>
      <c r="BZL219" s="294"/>
      <c r="BZM219" s="294"/>
      <c r="BZN219" s="294"/>
      <c r="BZO219" s="294"/>
      <c r="BZP219" s="294"/>
      <c r="BZQ219" s="294"/>
      <c r="BZR219" s="294"/>
      <c r="BZS219" s="294"/>
      <c r="BZT219" s="294"/>
      <c r="BZU219" s="294"/>
      <c r="BZV219" s="294"/>
      <c r="BZW219" s="294"/>
      <c r="BZX219" s="294"/>
      <c r="BZY219" s="294"/>
      <c r="BZZ219" s="294"/>
      <c r="CAA219" s="294"/>
      <c r="CAB219" s="294"/>
      <c r="CAC219" s="294"/>
      <c r="CAD219" s="294"/>
      <c r="CAE219" s="294"/>
      <c r="CAF219" s="294"/>
      <c r="CAG219" s="294"/>
      <c r="CAH219" s="294"/>
      <c r="CAI219" s="294"/>
      <c r="CAJ219" s="294"/>
      <c r="CAK219" s="294"/>
      <c r="CAL219" s="294"/>
      <c r="CAM219" s="294"/>
      <c r="CAN219" s="294"/>
      <c r="CAO219" s="294"/>
      <c r="CAP219" s="294"/>
      <c r="CAQ219" s="294"/>
      <c r="CAR219" s="294"/>
      <c r="CAS219" s="294"/>
      <c r="CAT219" s="294"/>
      <c r="CAU219" s="294"/>
      <c r="CAV219" s="294"/>
      <c r="CAW219" s="294"/>
      <c r="CAX219" s="294"/>
      <c r="CAY219" s="294"/>
      <c r="CAZ219" s="294"/>
      <c r="CBA219" s="294"/>
      <c r="CBB219" s="294"/>
      <c r="CBC219" s="294"/>
      <c r="CBD219" s="294"/>
      <c r="CBE219" s="294"/>
      <c r="CBF219" s="294"/>
      <c r="CBG219" s="294"/>
      <c r="CBH219" s="294"/>
      <c r="CBI219" s="294"/>
      <c r="CBJ219" s="294"/>
      <c r="CBK219" s="294"/>
      <c r="CBL219" s="294"/>
      <c r="CBM219" s="294"/>
      <c r="CBN219" s="294"/>
      <c r="CBO219" s="294"/>
      <c r="CBP219" s="294"/>
      <c r="CBQ219" s="294"/>
      <c r="CBR219" s="294"/>
      <c r="CBS219" s="294"/>
      <c r="CBT219" s="294"/>
      <c r="CBU219" s="294"/>
      <c r="CBV219" s="294"/>
      <c r="CBW219" s="294"/>
      <c r="CBX219" s="294"/>
      <c r="CBY219" s="294"/>
      <c r="CBZ219" s="294"/>
      <c r="CCA219" s="294"/>
      <c r="CCB219" s="294"/>
      <c r="CCC219" s="294"/>
      <c r="CCD219" s="294"/>
      <c r="CCE219" s="294"/>
      <c r="CCF219" s="294"/>
      <c r="CCG219" s="294"/>
      <c r="CCH219" s="294"/>
      <c r="CCI219" s="294"/>
      <c r="CCJ219" s="294"/>
      <c r="CCK219" s="294"/>
      <c r="CCL219" s="294"/>
      <c r="CCM219" s="294"/>
      <c r="CCN219" s="294"/>
      <c r="CCO219" s="294"/>
      <c r="CCP219" s="294"/>
      <c r="CCQ219" s="294"/>
      <c r="CCR219" s="294"/>
      <c r="CCS219" s="294"/>
      <c r="CCT219" s="294"/>
      <c r="CCU219" s="294"/>
      <c r="CCV219" s="294"/>
      <c r="CCW219" s="294"/>
      <c r="CCX219" s="294"/>
      <c r="CCY219" s="294"/>
      <c r="CCZ219" s="294"/>
      <c r="CDA219" s="294"/>
      <c r="CDB219" s="294"/>
      <c r="CDC219" s="294"/>
      <c r="CDD219" s="294"/>
      <c r="CDE219" s="294"/>
      <c r="CDF219" s="294"/>
      <c r="CDG219" s="294"/>
      <c r="CDH219" s="294"/>
      <c r="CDI219" s="294"/>
      <c r="CDJ219" s="294"/>
      <c r="CDK219" s="294"/>
      <c r="CDL219" s="294"/>
      <c r="CDM219" s="294"/>
      <c r="CDN219" s="294"/>
      <c r="CDO219" s="294"/>
      <c r="CDP219" s="294"/>
      <c r="CDQ219" s="294"/>
      <c r="CDR219" s="294"/>
      <c r="CDS219" s="294"/>
      <c r="CDT219" s="294"/>
      <c r="CDU219" s="294"/>
      <c r="CDV219" s="294"/>
      <c r="CDW219" s="294"/>
      <c r="CDX219" s="294"/>
      <c r="CDY219" s="294"/>
      <c r="CDZ219" s="294"/>
      <c r="CEA219" s="294"/>
      <c r="CEB219" s="294"/>
      <c r="CEC219" s="294"/>
      <c r="CED219" s="294"/>
      <c r="CEE219" s="294"/>
      <c r="CEF219" s="294"/>
      <c r="CEG219" s="294"/>
      <c r="CEH219" s="294"/>
      <c r="CEI219" s="294"/>
      <c r="CEJ219" s="294"/>
      <c r="CEK219" s="294"/>
      <c r="CEL219" s="294"/>
      <c r="CEM219" s="294"/>
      <c r="CEN219" s="294"/>
      <c r="CEO219" s="294"/>
      <c r="CEP219" s="294"/>
      <c r="CEQ219" s="294"/>
      <c r="CER219" s="294"/>
      <c r="CES219" s="294"/>
      <c r="CET219" s="294"/>
      <c r="CEU219" s="294"/>
      <c r="CEV219" s="294"/>
      <c r="CEW219" s="294"/>
      <c r="CEX219" s="294"/>
      <c r="CEY219" s="294"/>
      <c r="CEZ219" s="294"/>
      <c r="CFA219" s="294"/>
      <c r="CFB219" s="294"/>
      <c r="CFC219" s="294"/>
      <c r="CFD219" s="294"/>
      <c r="CFE219" s="294"/>
      <c r="CFF219" s="294"/>
      <c r="CFG219" s="294"/>
      <c r="CFH219" s="294"/>
      <c r="CFI219" s="294"/>
      <c r="CFJ219" s="294"/>
      <c r="CFK219" s="294"/>
      <c r="CFL219" s="294"/>
      <c r="CFM219" s="294"/>
      <c r="CFN219" s="294"/>
      <c r="CFO219" s="294"/>
      <c r="CFP219" s="294"/>
      <c r="CFQ219" s="294"/>
      <c r="CFR219" s="294"/>
      <c r="CFS219" s="294"/>
      <c r="CFT219" s="294"/>
      <c r="CFU219" s="294"/>
      <c r="CFV219" s="294"/>
      <c r="CFW219" s="294"/>
      <c r="CFX219" s="294"/>
      <c r="CFY219" s="294"/>
      <c r="CFZ219" s="294"/>
      <c r="CGA219" s="294"/>
      <c r="CGB219" s="294"/>
      <c r="CGC219" s="294"/>
      <c r="CGD219" s="294"/>
      <c r="CGE219" s="294"/>
      <c r="CGF219" s="294"/>
      <c r="CGG219" s="294"/>
      <c r="CGH219" s="294"/>
      <c r="CGI219" s="294"/>
      <c r="CGJ219" s="294"/>
      <c r="CGK219" s="294"/>
      <c r="CGL219" s="294"/>
      <c r="CGM219" s="294"/>
      <c r="CGN219" s="294"/>
      <c r="CGO219" s="294"/>
      <c r="CGP219" s="294"/>
      <c r="CGQ219" s="294"/>
      <c r="CGR219" s="294"/>
      <c r="CGS219" s="294"/>
      <c r="CGT219" s="294"/>
      <c r="CGU219" s="294"/>
      <c r="CGV219" s="294"/>
      <c r="CGW219" s="294"/>
      <c r="CGX219" s="294"/>
      <c r="CGY219" s="294"/>
      <c r="CGZ219" s="294"/>
      <c r="CHA219" s="294"/>
      <c r="CHB219" s="294"/>
      <c r="CHC219" s="294"/>
      <c r="CHD219" s="294"/>
      <c r="CHE219" s="294"/>
      <c r="CHF219" s="294"/>
      <c r="CHG219" s="294"/>
      <c r="CHH219" s="294"/>
      <c r="CHI219" s="294"/>
      <c r="CHJ219" s="294"/>
      <c r="CHK219" s="294"/>
      <c r="CHL219" s="294"/>
      <c r="CHM219" s="294"/>
      <c r="CHN219" s="294"/>
      <c r="CHO219" s="294"/>
      <c r="CHP219" s="294"/>
      <c r="CHQ219" s="294"/>
      <c r="CHR219" s="294"/>
      <c r="CHS219" s="294"/>
      <c r="CHT219" s="294"/>
      <c r="CHU219" s="294"/>
      <c r="CHV219" s="294"/>
      <c r="CHW219" s="294"/>
      <c r="CHX219" s="294"/>
      <c r="CHY219" s="294"/>
      <c r="CHZ219" s="294"/>
      <c r="CIA219" s="294"/>
      <c r="CIB219" s="294"/>
      <c r="CIC219" s="294"/>
      <c r="CID219" s="294"/>
      <c r="CIE219" s="294"/>
      <c r="CIF219" s="294"/>
      <c r="CIG219" s="294"/>
      <c r="CIH219" s="294"/>
      <c r="CII219" s="294"/>
      <c r="CIJ219" s="294"/>
      <c r="CIK219" s="294"/>
      <c r="CIL219" s="294"/>
      <c r="CIM219" s="294"/>
      <c r="CIN219" s="294"/>
      <c r="CIO219" s="294"/>
      <c r="CIP219" s="294"/>
      <c r="CIQ219" s="294"/>
      <c r="CIR219" s="294"/>
      <c r="CIS219" s="294"/>
      <c r="CIT219" s="294"/>
      <c r="CIU219" s="294"/>
      <c r="CIV219" s="294"/>
      <c r="CIW219" s="294"/>
      <c r="CIX219" s="294"/>
      <c r="CIY219" s="294"/>
      <c r="CIZ219" s="294"/>
      <c r="CJA219" s="294"/>
      <c r="CJB219" s="294"/>
      <c r="CJC219" s="294"/>
      <c r="CJD219" s="294"/>
      <c r="CJE219" s="294"/>
      <c r="CJF219" s="294"/>
      <c r="CJG219" s="294"/>
      <c r="CJH219" s="294"/>
      <c r="CJI219" s="294"/>
      <c r="CJJ219" s="294"/>
      <c r="CJK219" s="294"/>
      <c r="CJL219" s="294"/>
      <c r="CJM219" s="294"/>
      <c r="CJN219" s="294"/>
      <c r="CJO219" s="294"/>
      <c r="CJP219" s="294"/>
      <c r="CJQ219" s="294"/>
      <c r="CJR219" s="294"/>
      <c r="CJS219" s="294"/>
      <c r="CJT219" s="294"/>
      <c r="CJU219" s="294"/>
      <c r="CJV219" s="294"/>
      <c r="CJW219" s="294"/>
      <c r="CJX219" s="294"/>
      <c r="CJY219" s="294"/>
      <c r="CJZ219" s="294"/>
      <c r="CKA219" s="294"/>
      <c r="CKB219" s="294"/>
      <c r="CKC219" s="294"/>
      <c r="CKD219" s="294"/>
      <c r="CKE219" s="294"/>
      <c r="CKF219" s="294"/>
      <c r="CKG219" s="294"/>
      <c r="CKH219" s="294"/>
      <c r="CKI219" s="294"/>
      <c r="CKJ219" s="294"/>
      <c r="CKK219" s="294"/>
      <c r="CKL219" s="294"/>
      <c r="CKM219" s="294"/>
      <c r="CKN219" s="294"/>
      <c r="CKO219" s="294"/>
      <c r="CKP219" s="294"/>
      <c r="CKQ219" s="294"/>
      <c r="CKR219" s="294"/>
      <c r="CKS219" s="294"/>
      <c r="CKT219" s="294"/>
      <c r="CKU219" s="294"/>
      <c r="CKV219" s="294"/>
      <c r="CKW219" s="294"/>
      <c r="CKX219" s="294"/>
      <c r="CKY219" s="294"/>
      <c r="CKZ219" s="294"/>
      <c r="CLA219" s="294"/>
      <c r="CLB219" s="294"/>
      <c r="CLC219" s="294"/>
      <c r="CLD219" s="294"/>
      <c r="CLE219" s="294"/>
      <c r="CLF219" s="294"/>
      <c r="CLG219" s="294"/>
      <c r="CLH219" s="294"/>
      <c r="CLI219" s="294"/>
      <c r="CLJ219" s="294"/>
      <c r="CLK219" s="294"/>
      <c r="CLL219" s="294"/>
      <c r="CLM219" s="294"/>
      <c r="CLN219" s="294"/>
      <c r="CLO219" s="294"/>
      <c r="CLP219" s="294"/>
      <c r="CLQ219" s="294"/>
      <c r="CLR219" s="294"/>
      <c r="CLS219" s="294"/>
      <c r="CLT219" s="294"/>
      <c r="CLU219" s="294"/>
      <c r="CLV219" s="294"/>
      <c r="CLW219" s="294"/>
      <c r="CLX219" s="294"/>
      <c r="CLY219" s="294"/>
      <c r="CLZ219" s="294"/>
      <c r="CMA219" s="294"/>
      <c r="CMB219" s="294"/>
      <c r="CMC219" s="294"/>
      <c r="CMD219" s="294"/>
      <c r="CME219" s="294"/>
      <c r="CMF219" s="294"/>
      <c r="CMG219" s="294"/>
      <c r="CMH219" s="294"/>
      <c r="CMI219" s="294"/>
      <c r="CMJ219" s="294"/>
      <c r="CMK219" s="294"/>
      <c r="CML219" s="294"/>
      <c r="CMM219" s="294"/>
      <c r="CMN219" s="294"/>
      <c r="CMO219" s="294"/>
      <c r="CMP219" s="294"/>
      <c r="CMQ219" s="294"/>
      <c r="CMR219" s="294"/>
      <c r="CMS219" s="294"/>
      <c r="CMT219" s="294"/>
      <c r="CMU219" s="294"/>
      <c r="CMV219" s="294"/>
      <c r="CMW219" s="294"/>
      <c r="CMX219" s="294"/>
      <c r="CMY219" s="294"/>
      <c r="CMZ219" s="294"/>
      <c r="CNA219" s="294"/>
      <c r="CNB219" s="294"/>
      <c r="CNC219" s="294"/>
      <c r="CND219" s="294"/>
      <c r="CNE219" s="294"/>
      <c r="CNF219" s="294"/>
      <c r="CNG219" s="294"/>
      <c r="CNH219" s="294"/>
      <c r="CNI219" s="294"/>
      <c r="CNJ219" s="294"/>
      <c r="CNK219" s="294"/>
      <c r="CNL219" s="294"/>
      <c r="CNM219" s="294"/>
      <c r="CNN219" s="294"/>
      <c r="CNO219" s="294"/>
      <c r="CNP219" s="294"/>
      <c r="CNQ219" s="294"/>
      <c r="CNR219" s="294"/>
      <c r="CNS219" s="294"/>
      <c r="CNT219" s="294"/>
      <c r="CNU219" s="294"/>
      <c r="CNV219" s="294"/>
      <c r="CNW219" s="294"/>
      <c r="CNX219" s="294"/>
      <c r="CNY219" s="294"/>
      <c r="CNZ219" s="294"/>
      <c r="COA219" s="294"/>
      <c r="COB219" s="294"/>
      <c r="COC219" s="294"/>
      <c r="COD219" s="294"/>
      <c r="COE219" s="294"/>
      <c r="COF219" s="294"/>
      <c r="COG219" s="294"/>
      <c r="COH219" s="294"/>
      <c r="COI219" s="294"/>
      <c r="COJ219" s="294"/>
      <c r="COK219" s="294"/>
      <c r="COL219" s="294"/>
      <c r="COM219" s="294"/>
      <c r="CON219" s="294"/>
      <c r="COO219" s="294"/>
      <c r="COP219" s="294"/>
      <c r="COQ219" s="294"/>
      <c r="COR219" s="294"/>
      <c r="COS219" s="294"/>
      <c r="COT219" s="294"/>
      <c r="COU219" s="294"/>
      <c r="COV219" s="294"/>
      <c r="COW219" s="294"/>
      <c r="COX219" s="294"/>
      <c r="COY219" s="294"/>
      <c r="COZ219" s="294"/>
      <c r="CPA219" s="294"/>
      <c r="CPB219" s="294"/>
      <c r="CPC219" s="294"/>
      <c r="CPD219" s="294"/>
      <c r="CPE219" s="294"/>
      <c r="CPF219" s="294"/>
      <c r="CPG219" s="294"/>
      <c r="CPH219" s="294"/>
      <c r="CPI219" s="294"/>
      <c r="CPJ219" s="294"/>
      <c r="CPK219" s="294"/>
      <c r="CPL219" s="294"/>
      <c r="CPM219" s="294"/>
      <c r="CPN219" s="294"/>
      <c r="CPO219" s="294"/>
      <c r="CPP219" s="294"/>
      <c r="CPQ219" s="294"/>
      <c r="CPR219" s="294"/>
      <c r="CPS219" s="294"/>
      <c r="CPT219" s="294"/>
      <c r="CPU219" s="294"/>
      <c r="CPV219" s="294"/>
      <c r="CPW219" s="294"/>
      <c r="CPX219" s="294"/>
      <c r="CPY219" s="294"/>
      <c r="CPZ219" s="294"/>
      <c r="CQA219" s="294"/>
      <c r="CQB219" s="294"/>
      <c r="CQC219" s="294"/>
      <c r="CQD219" s="294"/>
      <c r="CQE219" s="294"/>
      <c r="CQF219" s="294"/>
      <c r="CQG219" s="294"/>
      <c r="CQH219" s="294"/>
      <c r="CQI219" s="294"/>
      <c r="CQJ219" s="294"/>
      <c r="CQK219" s="294"/>
      <c r="CQL219" s="294"/>
      <c r="CQM219" s="294"/>
      <c r="CQN219" s="294"/>
      <c r="CQO219" s="294"/>
      <c r="CQP219" s="294"/>
      <c r="CQQ219" s="294"/>
      <c r="CQR219" s="294"/>
      <c r="CQS219" s="294"/>
      <c r="CQT219" s="294"/>
      <c r="CQU219" s="294"/>
      <c r="CQV219" s="294"/>
      <c r="CQW219" s="294"/>
      <c r="CQX219" s="294"/>
      <c r="CQY219" s="294"/>
      <c r="CQZ219" s="294"/>
      <c r="CRA219" s="294"/>
      <c r="CRB219" s="294"/>
      <c r="CRC219" s="294"/>
      <c r="CRD219" s="294"/>
      <c r="CRE219" s="294"/>
      <c r="CRF219" s="294"/>
      <c r="CRG219" s="294"/>
      <c r="CRH219" s="294"/>
      <c r="CRI219" s="294"/>
      <c r="CRJ219" s="294"/>
      <c r="CRK219" s="294"/>
      <c r="CRL219" s="294"/>
      <c r="CRM219" s="294"/>
      <c r="CRN219" s="294"/>
      <c r="CRO219" s="294"/>
      <c r="CRP219" s="294"/>
      <c r="CRQ219" s="294"/>
      <c r="CRR219" s="294"/>
      <c r="CRS219" s="294"/>
      <c r="CRT219" s="294"/>
      <c r="CRU219" s="294"/>
      <c r="CRV219" s="294"/>
      <c r="CRW219" s="294"/>
      <c r="CRX219" s="294"/>
      <c r="CRY219" s="294"/>
      <c r="CRZ219" s="294"/>
      <c r="CSA219" s="294"/>
      <c r="CSB219" s="294"/>
      <c r="CSC219" s="294"/>
      <c r="CSD219" s="294"/>
      <c r="CSE219" s="294"/>
      <c r="CSF219" s="294"/>
      <c r="CSG219" s="294"/>
      <c r="CSH219" s="294"/>
      <c r="CSI219" s="294"/>
      <c r="CSJ219" s="294"/>
      <c r="CSK219" s="294"/>
      <c r="CSL219" s="294"/>
      <c r="CSM219" s="294"/>
      <c r="CSN219" s="294"/>
      <c r="CSO219" s="294"/>
      <c r="CSP219" s="294"/>
      <c r="CSQ219" s="294"/>
      <c r="CSR219" s="294"/>
      <c r="CSS219" s="294"/>
      <c r="CST219" s="294"/>
      <c r="CSU219" s="294"/>
      <c r="CSV219" s="294"/>
      <c r="CSW219" s="294"/>
      <c r="CSX219" s="294"/>
      <c r="CSY219" s="294"/>
      <c r="CSZ219" s="294"/>
      <c r="CTA219" s="294"/>
      <c r="CTB219" s="294"/>
      <c r="CTC219" s="294"/>
      <c r="CTD219" s="294"/>
      <c r="CTE219" s="294"/>
      <c r="CTF219" s="294"/>
      <c r="CTG219" s="294"/>
      <c r="CTH219" s="294"/>
      <c r="CTI219" s="294"/>
      <c r="CTJ219" s="294"/>
      <c r="CTK219" s="294"/>
      <c r="CTL219" s="294"/>
      <c r="CTM219" s="294"/>
      <c r="CTN219" s="294"/>
      <c r="CTO219" s="294"/>
      <c r="CTP219" s="294"/>
      <c r="CTQ219" s="294"/>
      <c r="CTR219" s="294"/>
      <c r="CTS219" s="294"/>
      <c r="CTT219" s="294"/>
      <c r="CTU219" s="294"/>
      <c r="CTV219" s="294"/>
      <c r="CTW219" s="294"/>
      <c r="CTX219" s="294"/>
      <c r="CTY219" s="294"/>
      <c r="CTZ219" s="294"/>
      <c r="CUA219" s="294"/>
      <c r="CUB219" s="294"/>
      <c r="CUC219" s="294"/>
      <c r="CUD219" s="294"/>
      <c r="CUE219" s="294"/>
      <c r="CUF219" s="294"/>
      <c r="CUG219" s="294"/>
      <c r="CUH219" s="294"/>
      <c r="CUI219" s="294"/>
      <c r="CUJ219" s="294"/>
      <c r="CUK219" s="294"/>
      <c r="CUL219" s="294"/>
      <c r="CUM219" s="294"/>
      <c r="CUN219" s="294"/>
      <c r="CUO219" s="294"/>
      <c r="CUP219" s="294"/>
      <c r="CUQ219" s="294"/>
      <c r="CUR219" s="294"/>
      <c r="CUS219" s="294"/>
      <c r="CUT219" s="294"/>
      <c r="CUU219" s="294"/>
      <c r="CUV219" s="294"/>
      <c r="CUW219" s="294"/>
      <c r="CUX219" s="294"/>
      <c r="CUY219" s="294"/>
      <c r="CUZ219" s="294"/>
      <c r="CVA219" s="294"/>
      <c r="CVB219" s="294"/>
      <c r="CVC219" s="294"/>
      <c r="CVD219" s="294"/>
      <c r="CVE219" s="294"/>
      <c r="CVF219" s="294"/>
      <c r="CVG219" s="294"/>
      <c r="CVH219" s="294"/>
      <c r="CVI219" s="294"/>
      <c r="CVJ219" s="294"/>
      <c r="CVK219" s="294"/>
      <c r="CVL219" s="294"/>
      <c r="CVM219" s="294"/>
      <c r="CVN219" s="294"/>
      <c r="CVO219" s="294"/>
      <c r="CVP219" s="294"/>
      <c r="CVQ219" s="294"/>
      <c r="CVR219" s="294"/>
      <c r="CVS219" s="294"/>
      <c r="CVT219" s="294"/>
      <c r="CVU219" s="294"/>
      <c r="CVV219" s="294"/>
      <c r="CVW219" s="294"/>
      <c r="CVX219" s="294"/>
      <c r="CVY219" s="294"/>
      <c r="CVZ219" s="294"/>
      <c r="CWA219" s="294"/>
      <c r="CWB219" s="294"/>
      <c r="CWC219" s="294"/>
      <c r="CWD219" s="294"/>
      <c r="CWE219" s="294"/>
      <c r="CWF219" s="294"/>
      <c r="CWG219" s="294"/>
      <c r="CWH219" s="294"/>
      <c r="CWI219" s="294"/>
      <c r="CWJ219" s="294"/>
      <c r="CWK219" s="294"/>
      <c r="CWL219" s="294"/>
      <c r="CWM219" s="294"/>
      <c r="CWN219" s="294"/>
      <c r="CWO219" s="294"/>
      <c r="CWP219" s="294"/>
      <c r="CWQ219" s="294"/>
      <c r="CWR219" s="294"/>
      <c r="CWS219" s="294"/>
      <c r="CWT219" s="294"/>
      <c r="CWU219" s="294"/>
      <c r="CWV219" s="294"/>
      <c r="CWW219" s="294"/>
      <c r="CWX219" s="294"/>
      <c r="CWY219" s="294"/>
      <c r="CWZ219" s="294"/>
      <c r="CXA219" s="294"/>
      <c r="CXB219" s="294"/>
      <c r="CXC219" s="294"/>
      <c r="CXD219" s="294"/>
      <c r="CXE219" s="294"/>
      <c r="CXF219" s="294"/>
      <c r="CXG219" s="294"/>
      <c r="CXH219" s="294"/>
      <c r="CXI219" s="294"/>
      <c r="CXJ219" s="294"/>
      <c r="CXK219" s="294"/>
      <c r="CXL219" s="294"/>
      <c r="CXM219" s="294"/>
      <c r="CXN219" s="294"/>
      <c r="CXO219" s="294"/>
      <c r="CXP219" s="294"/>
      <c r="CXQ219" s="294"/>
      <c r="CXR219" s="294"/>
      <c r="CXS219" s="294"/>
      <c r="CXT219" s="294"/>
      <c r="CXU219" s="294"/>
      <c r="CXV219" s="294"/>
      <c r="CXW219" s="294"/>
      <c r="CXX219" s="294"/>
      <c r="CXY219" s="294"/>
      <c r="CXZ219" s="294"/>
      <c r="CYA219" s="294"/>
      <c r="CYB219" s="294"/>
      <c r="CYC219" s="294"/>
      <c r="CYD219" s="294"/>
      <c r="CYE219" s="294"/>
      <c r="CYF219" s="294"/>
      <c r="CYG219" s="294"/>
      <c r="CYH219" s="294"/>
      <c r="CYI219" s="294"/>
      <c r="CYJ219" s="294"/>
      <c r="CYK219" s="294"/>
      <c r="CYL219" s="294"/>
      <c r="CYM219" s="294"/>
      <c r="CYN219" s="294"/>
      <c r="CYO219" s="294"/>
      <c r="CYP219" s="294"/>
      <c r="CYQ219" s="294"/>
      <c r="CYR219" s="294"/>
      <c r="CYS219" s="294"/>
      <c r="CYT219" s="294"/>
      <c r="CYU219" s="294"/>
      <c r="CYV219" s="294"/>
      <c r="CYW219" s="294"/>
      <c r="CYX219" s="294"/>
      <c r="CYY219" s="294"/>
      <c r="CYZ219" s="294"/>
      <c r="CZA219" s="294"/>
      <c r="CZB219" s="294"/>
      <c r="CZC219" s="294"/>
      <c r="CZD219" s="294"/>
      <c r="CZE219" s="294"/>
      <c r="CZF219" s="294"/>
      <c r="CZG219" s="294"/>
      <c r="CZH219" s="294"/>
      <c r="CZI219" s="294"/>
      <c r="CZJ219" s="294"/>
      <c r="CZK219" s="294"/>
      <c r="CZL219" s="294"/>
      <c r="CZM219" s="294"/>
      <c r="CZN219" s="294"/>
      <c r="CZO219" s="294"/>
      <c r="CZP219" s="294"/>
      <c r="CZQ219" s="294"/>
      <c r="CZR219" s="294"/>
      <c r="CZS219" s="294"/>
      <c r="CZT219" s="294"/>
      <c r="CZU219" s="294"/>
      <c r="CZV219" s="294"/>
      <c r="CZW219" s="294"/>
      <c r="CZX219" s="294"/>
      <c r="CZY219" s="294"/>
      <c r="CZZ219" s="294"/>
      <c r="DAA219" s="294"/>
      <c r="DAB219" s="294"/>
      <c r="DAC219" s="294"/>
      <c r="DAD219" s="294"/>
      <c r="DAE219" s="294"/>
      <c r="DAF219" s="294"/>
      <c r="DAG219" s="294"/>
      <c r="DAH219" s="294"/>
      <c r="DAI219" s="294"/>
      <c r="DAJ219" s="294"/>
      <c r="DAK219" s="294"/>
      <c r="DAL219" s="294"/>
      <c r="DAM219" s="294"/>
      <c r="DAN219" s="294"/>
      <c r="DAO219" s="294"/>
      <c r="DAP219" s="294"/>
      <c r="DAQ219" s="294"/>
      <c r="DAR219" s="294"/>
      <c r="DAS219" s="294"/>
      <c r="DAT219" s="294"/>
      <c r="DAU219" s="294"/>
      <c r="DAV219" s="294"/>
      <c r="DAW219" s="294"/>
      <c r="DAX219" s="294"/>
      <c r="DAY219" s="294"/>
      <c r="DAZ219" s="294"/>
      <c r="DBA219" s="294"/>
      <c r="DBB219" s="294"/>
      <c r="DBC219" s="294"/>
      <c r="DBD219" s="294"/>
      <c r="DBE219" s="294"/>
      <c r="DBF219" s="294"/>
      <c r="DBG219" s="294"/>
      <c r="DBH219" s="294"/>
      <c r="DBI219" s="294"/>
      <c r="DBJ219" s="294"/>
      <c r="DBK219" s="294"/>
      <c r="DBL219" s="294"/>
      <c r="DBM219" s="294"/>
      <c r="DBN219" s="294"/>
      <c r="DBO219" s="294"/>
      <c r="DBP219" s="294"/>
      <c r="DBQ219" s="294"/>
      <c r="DBR219" s="294"/>
      <c r="DBS219" s="294"/>
      <c r="DBT219" s="294"/>
      <c r="DBU219" s="294"/>
      <c r="DBV219" s="294"/>
      <c r="DBW219" s="294"/>
      <c r="DBX219" s="294"/>
      <c r="DBY219" s="294"/>
      <c r="DBZ219" s="294"/>
      <c r="DCA219" s="294"/>
      <c r="DCB219" s="294"/>
      <c r="DCC219" s="294"/>
      <c r="DCD219" s="294"/>
      <c r="DCE219" s="294"/>
      <c r="DCF219" s="294"/>
      <c r="DCG219" s="294"/>
      <c r="DCH219" s="294"/>
      <c r="DCI219" s="294"/>
      <c r="DCJ219" s="294"/>
      <c r="DCK219" s="294"/>
      <c r="DCL219" s="294"/>
      <c r="DCM219" s="294"/>
      <c r="DCN219" s="294"/>
      <c r="DCO219" s="294"/>
      <c r="DCP219" s="294"/>
      <c r="DCQ219" s="294"/>
      <c r="DCR219" s="294"/>
      <c r="DCS219" s="294"/>
      <c r="DCT219" s="294"/>
      <c r="DCU219" s="294"/>
      <c r="DCV219" s="294"/>
      <c r="DCW219" s="294"/>
      <c r="DCX219" s="294"/>
      <c r="DCY219" s="294"/>
      <c r="DCZ219" s="294"/>
      <c r="DDA219" s="294"/>
      <c r="DDB219" s="294"/>
      <c r="DDC219" s="294"/>
      <c r="DDD219" s="294"/>
      <c r="DDE219" s="294"/>
      <c r="DDF219" s="294"/>
      <c r="DDG219" s="294"/>
      <c r="DDH219" s="294"/>
      <c r="DDI219" s="294"/>
      <c r="DDJ219" s="294"/>
      <c r="DDK219" s="294"/>
      <c r="DDL219" s="294"/>
      <c r="DDM219" s="294"/>
      <c r="DDN219" s="294"/>
      <c r="DDO219" s="294"/>
      <c r="DDP219" s="294"/>
      <c r="DDQ219" s="294"/>
      <c r="DDR219" s="294"/>
      <c r="DDS219" s="294"/>
      <c r="DDT219" s="294"/>
      <c r="DDU219" s="294"/>
      <c r="DDV219" s="294"/>
      <c r="DDW219" s="294"/>
      <c r="DDX219" s="294"/>
      <c r="DDY219" s="294"/>
      <c r="DDZ219" s="294"/>
      <c r="DEA219" s="294"/>
      <c r="DEB219" s="294"/>
      <c r="DEC219" s="294"/>
      <c r="DED219" s="294"/>
      <c r="DEE219" s="294"/>
      <c r="DEF219" s="294"/>
      <c r="DEG219" s="294"/>
      <c r="DEH219" s="294"/>
      <c r="DEI219" s="294"/>
      <c r="DEJ219" s="294"/>
      <c r="DEK219" s="294"/>
      <c r="DEL219" s="294"/>
      <c r="DEM219" s="294"/>
      <c r="DEN219" s="294"/>
      <c r="DEO219" s="294"/>
      <c r="DEP219" s="294"/>
      <c r="DEQ219" s="294"/>
      <c r="DER219" s="294"/>
      <c r="DES219" s="294"/>
      <c r="DET219" s="294"/>
      <c r="DEU219" s="294"/>
      <c r="DEV219" s="294"/>
      <c r="DEW219" s="294"/>
      <c r="DEX219" s="294"/>
      <c r="DEY219" s="294"/>
      <c r="DEZ219" s="294"/>
      <c r="DFA219" s="294"/>
      <c r="DFB219" s="294"/>
      <c r="DFC219" s="294"/>
      <c r="DFD219" s="294"/>
      <c r="DFE219" s="294"/>
      <c r="DFF219" s="294"/>
      <c r="DFG219" s="294"/>
      <c r="DFH219" s="294"/>
      <c r="DFI219" s="294"/>
      <c r="DFJ219" s="294"/>
      <c r="DFK219" s="294"/>
      <c r="DFL219" s="294"/>
      <c r="DFM219" s="294"/>
      <c r="DFN219" s="294"/>
      <c r="DFO219" s="294"/>
      <c r="DFP219" s="294"/>
      <c r="DFQ219" s="294"/>
      <c r="DFR219" s="294"/>
      <c r="DFS219" s="294"/>
      <c r="DFT219" s="294"/>
      <c r="DFU219" s="294"/>
      <c r="DFV219" s="294"/>
      <c r="DFW219" s="294"/>
      <c r="DFX219" s="294"/>
      <c r="DFY219" s="294"/>
      <c r="DFZ219" s="294"/>
      <c r="DGA219" s="294"/>
      <c r="DGB219" s="294"/>
      <c r="DGC219" s="294"/>
      <c r="DGD219" s="294"/>
      <c r="DGE219" s="294"/>
      <c r="DGF219" s="294"/>
      <c r="DGG219" s="294"/>
      <c r="DGH219" s="294"/>
      <c r="DGI219" s="294"/>
      <c r="DGJ219" s="294"/>
      <c r="DGK219" s="294"/>
      <c r="DGL219" s="294"/>
      <c r="DGM219" s="294"/>
      <c r="DGN219" s="294"/>
      <c r="DGO219" s="294"/>
      <c r="DGP219" s="294"/>
      <c r="DGQ219" s="294"/>
      <c r="DGR219" s="294"/>
      <c r="DGS219" s="294"/>
      <c r="DGT219" s="294"/>
      <c r="DGU219" s="294"/>
      <c r="DGV219" s="294"/>
      <c r="DGW219" s="294"/>
      <c r="DGX219" s="294"/>
      <c r="DGY219" s="294"/>
      <c r="DGZ219" s="294"/>
      <c r="DHA219" s="294"/>
      <c r="DHB219" s="294"/>
      <c r="DHC219" s="294"/>
      <c r="DHD219" s="294"/>
      <c r="DHE219" s="294"/>
      <c r="DHF219" s="294"/>
      <c r="DHG219" s="294"/>
      <c r="DHH219" s="294"/>
      <c r="DHI219" s="294"/>
      <c r="DHJ219" s="294"/>
      <c r="DHK219" s="294"/>
      <c r="DHL219" s="294"/>
      <c r="DHM219" s="294"/>
      <c r="DHN219" s="294"/>
      <c r="DHO219" s="294"/>
      <c r="DHP219" s="294"/>
      <c r="DHQ219" s="294"/>
      <c r="DHR219" s="294"/>
      <c r="DHS219" s="294"/>
      <c r="DHT219" s="294"/>
      <c r="DHU219" s="294"/>
      <c r="DHV219" s="294"/>
      <c r="DHW219" s="294"/>
      <c r="DHX219" s="294"/>
      <c r="DHY219" s="294"/>
      <c r="DHZ219" s="294"/>
      <c r="DIA219" s="294"/>
      <c r="DIB219" s="294"/>
      <c r="DIC219" s="294"/>
      <c r="DID219" s="294"/>
      <c r="DIE219" s="294"/>
      <c r="DIF219" s="294"/>
      <c r="DIG219" s="294"/>
      <c r="DIH219" s="294"/>
      <c r="DII219" s="294"/>
      <c r="DIJ219" s="294"/>
      <c r="DIK219" s="294"/>
      <c r="DIL219" s="294"/>
      <c r="DIM219" s="294"/>
      <c r="DIN219" s="294"/>
      <c r="DIO219" s="294"/>
      <c r="DIP219" s="294"/>
      <c r="DIQ219" s="294"/>
      <c r="DIR219" s="294"/>
      <c r="DIS219" s="294"/>
      <c r="DIT219" s="294"/>
      <c r="DIU219" s="294"/>
      <c r="DIV219" s="294"/>
      <c r="DIW219" s="294"/>
      <c r="DIX219" s="294"/>
      <c r="DIY219" s="294"/>
      <c r="DIZ219" s="294"/>
      <c r="DJA219" s="294"/>
      <c r="DJB219" s="294"/>
      <c r="DJC219" s="294"/>
      <c r="DJD219" s="294"/>
      <c r="DJE219" s="294"/>
      <c r="DJF219" s="294"/>
      <c r="DJG219" s="294"/>
      <c r="DJH219" s="294"/>
      <c r="DJI219" s="294"/>
      <c r="DJJ219" s="294"/>
      <c r="DJK219" s="294"/>
      <c r="DJL219" s="294"/>
      <c r="DJM219" s="294"/>
      <c r="DJN219" s="294"/>
      <c r="DJO219" s="294"/>
      <c r="DJP219" s="294"/>
      <c r="DJQ219" s="294"/>
      <c r="DJR219" s="294"/>
      <c r="DJS219" s="294"/>
      <c r="DJT219" s="294"/>
      <c r="DJU219" s="294"/>
      <c r="DJV219" s="294"/>
      <c r="DJW219" s="294"/>
      <c r="DJX219" s="294"/>
      <c r="DJY219" s="294"/>
      <c r="DJZ219" s="294"/>
      <c r="DKA219" s="294"/>
      <c r="DKB219" s="294"/>
      <c r="DKC219" s="294"/>
      <c r="DKD219" s="294"/>
      <c r="DKE219" s="294"/>
      <c r="DKF219" s="294"/>
      <c r="DKG219" s="294"/>
      <c r="DKH219" s="294"/>
      <c r="DKI219" s="294"/>
      <c r="DKJ219" s="294"/>
      <c r="DKK219" s="294"/>
      <c r="DKL219" s="294"/>
      <c r="DKM219" s="294"/>
      <c r="DKN219" s="294"/>
      <c r="DKO219" s="294"/>
      <c r="DKP219" s="294"/>
      <c r="DKQ219" s="294"/>
      <c r="DKR219" s="294"/>
      <c r="DKS219" s="294"/>
      <c r="DKT219" s="294"/>
      <c r="DKU219" s="294"/>
      <c r="DKV219" s="294"/>
      <c r="DKW219" s="294"/>
      <c r="DKX219" s="294"/>
      <c r="DKY219" s="294"/>
      <c r="DKZ219" s="294"/>
      <c r="DLA219" s="294"/>
      <c r="DLB219" s="294"/>
      <c r="DLC219" s="294"/>
      <c r="DLD219" s="294"/>
      <c r="DLE219" s="294"/>
      <c r="DLF219" s="294"/>
      <c r="DLG219" s="294"/>
      <c r="DLH219" s="294"/>
      <c r="DLI219" s="294"/>
      <c r="DLJ219" s="294"/>
      <c r="DLK219" s="294"/>
      <c r="DLL219" s="294"/>
      <c r="DLM219" s="294"/>
      <c r="DLN219" s="294"/>
      <c r="DLO219" s="294"/>
      <c r="DLP219" s="294"/>
      <c r="DLQ219" s="294"/>
      <c r="DLR219" s="294"/>
      <c r="DLS219" s="294"/>
      <c r="DLT219" s="294"/>
      <c r="DLU219" s="294"/>
      <c r="DLV219" s="294"/>
      <c r="DLW219" s="294"/>
      <c r="DLX219" s="294"/>
      <c r="DLY219" s="294"/>
      <c r="DLZ219" s="294"/>
      <c r="DMA219" s="294"/>
      <c r="DMB219" s="294"/>
      <c r="DMC219" s="294"/>
      <c r="DMD219" s="294"/>
      <c r="DME219" s="294"/>
      <c r="DMF219" s="294"/>
      <c r="DMG219" s="294"/>
      <c r="DMH219" s="294"/>
      <c r="DMI219" s="294"/>
      <c r="DMJ219" s="294"/>
      <c r="DMK219" s="294"/>
      <c r="DML219" s="294"/>
      <c r="DMM219" s="294"/>
      <c r="DMN219" s="294"/>
      <c r="DMO219" s="294"/>
      <c r="DMP219" s="294"/>
      <c r="DMQ219" s="294"/>
      <c r="DMR219" s="294"/>
      <c r="DMS219" s="294"/>
      <c r="DMT219" s="294"/>
      <c r="DMU219" s="294"/>
      <c r="DMV219" s="294"/>
      <c r="DMW219" s="294"/>
      <c r="DMX219" s="294"/>
      <c r="DMY219" s="294"/>
      <c r="DMZ219" s="294"/>
      <c r="DNA219" s="294"/>
      <c r="DNB219" s="294"/>
      <c r="DNC219" s="294"/>
      <c r="DND219" s="294"/>
      <c r="DNE219" s="294"/>
      <c r="DNF219" s="294"/>
      <c r="DNG219" s="294"/>
      <c r="DNH219" s="294"/>
      <c r="DNI219" s="294"/>
      <c r="DNJ219" s="294"/>
      <c r="DNK219" s="294"/>
      <c r="DNL219" s="294"/>
      <c r="DNM219" s="294"/>
      <c r="DNN219" s="294"/>
      <c r="DNO219" s="294"/>
      <c r="DNP219" s="294"/>
      <c r="DNQ219" s="294"/>
      <c r="DNR219" s="294"/>
      <c r="DNS219" s="294"/>
      <c r="DNT219" s="294"/>
      <c r="DNU219" s="294"/>
      <c r="DNV219" s="294"/>
      <c r="DNW219" s="294"/>
      <c r="DNX219" s="294"/>
      <c r="DNY219" s="294"/>
      <c r="DNZ219" s="294"/>
      <c r="DOA219" s="294"/>
      <c r="DOB219" s="294"/>
      <c r="DOC219" s="294"/>
      <c r="DOD219" s="294"/>
      <c r="DOE219" s="294"/>
      <c r="DOF219" s="294"/>
      <c r="DOG219" s="294"/>
      <c r="DOH219" s="294"/>
      <c r="DOI219" s="294"/>
      <c r="DOJ219" s="294"/>
      <c r="DOK219" s="294"/>
      <c r="DOL219" s="294"/>
      <c r="DOM219" s="294"/>
      <c r="DON219" s="294"/>
      <c r="DOO219" s="294"/>
      <c r="DOP219" s="294"/>
      <c r="DOQ219" s="294"/>
      <c r="DOR219" s="294"/>
      <c r="DOS219" s="294"/>
      <c r="DOT219" s="294"/>
      <c r="DOU219" s="294"/>
      <c r="DOV219" s="294"/>
      <c r="DOW219" s="294"/>
      <c r="DOX219" s="294"/>
      <c r="DOY219" s="294"/>
      <c r="DOZ219" s="294"/>
      <c r="DPA219" s="294"/>
      <c r="DPB219" s="294"/>
      <c r="DPC219" s="294"/>
      <c r="DPD219" s="294"/>
      <c r="DPE219" s="294"/>
      <c r="DPF219" s="294"/>
      <c r="DPG219" s="294"/>
      <c r="DPH219" s="294"/>
      <c r="DPI219" s="294"/>
      <c r="DPJ219" s="294"/>
      <c r="DPK219" s="294"/>
      <c r="DPL219" s="294"/>
      <c r="DPM219" s="294"/>
      <c r="DPN219" s="294"/>
      <c r="DPO219" s="294"/>
      <c r="DPP219" s="294"/>
      <c r="DPQ219" s="294"/>
      <c r="DPR219" s="294"/>
      <c r="DPS219" s="294"/>
      <c r="DPT219" s="294"/>
      <c r="DPU219" s="294"/>
      <c r="DPV219" s="294"/>
      <c r="DPW219" s="294"/>
      <c r="DPX219" s="294"/>
      <c r="DPY219" s="294"/>
      <c r="DPZ219" s="294"/>
      <c r="DQA219" s="294"/>
      <c r="DQB219" s="294"/>
      <c r="DQC219" s="294"/>
      <c r="DQD219" s="294"/>
      <c r="DQE219" s="294"/>
      <c r="DQF219" s="294"/>
      <c r="DQG219" s="294"/>
      <c r="DQH219" s="294"/>
      <c r="DQI219" s="294"/>
      <c r="DQJ219" s="294"/>
      <c r="DQK219" s="294"/>
      <c r="DQL219" s="294"/>
      <c r="DQM219" s="294"/>
      <c r="DQN219" s="294"/>
      <c r="DQO219" s="294"/>
      <c r="DQP219" s="294"/>
      <c r="DQQ219" s="294"/>
      <c r="DQR219" s="294"/>
      <c r="DQS219" s="294"/>
      <c r="DQT219" s="294"/>
      <c r="DQU219" s="294"/>
      <c r="DQV219" s="294"/>
      <c r="DQW219" s="294"/>
      <c r="DQX219" s="294"/>
      <c r="DQY219" s="294"/>
      <c r="DQZ219" s="294"/>
      <c r="DRA219" s="294"/>
      <c r="DRB219" s="294"/>
      <c r="DRC219" s="294"/>
      <c r="DRD219" s="294"/>
      <c r="DRE219" s="294"/>
      <c r="DRF219" s="294"/>
      <c r="DRG219" s="294"/>
      <c r="DRH219" s="294"/>
      <c r="DRI219" s="294"/>
      <c r="DRJ219" s="294"/>
      <c r="DRK219" s="294"/>
      <c r="DRL219" s="294"/>
      <c r="DRM219" s="294"/>
      <c r="DRN219" s="294"/>
      <c r="DRO219" s="294"/>
      <c r="DRP219" s="294"/>
      <c r="DRQ219" s="294"/>
      <c r="DRR219" s="294"/>
      <c r="DRS219" s="294"/>
      <c r="DRT219" s="294"/>
      <c r="DRU219" s="294"/>
      <c r="DRV219" s="294"/>
      <c r="DRW219" s="294"/>
      <c r="DRX219" s="294"/>
      <c r="DRY219" s="294"/>
      <c r="DRZ219" s="294"/>
      <c r="DSA219" s="294"/>
      <c r="DSB219" s="294"/>
      <c r="DSC219" s="294"/>
      <c r="DSD219" s="294"/>
      <c r="DSE219" s="294"/>
      <c r="DSF219" s="294"/>
      <c r="DSG219" s="294"/>
      <c r="DSH219" s="294"/>
      <c r="DSI219" s="294"/>
      <c r="DSJ219" s="294"/>
      <c r="DSK219" s="294"/>
      <c r="DSL219" s="294"/>
      <c r="DSM219" s="294"/>
      <c r="DSN219" s="294"/>
      <c r="DSO219" s="294"/>
      <c r="DSP219" s="294"/>
      <c r="DSQ219" s="294"/>
      <c r="DSR219" s="294"/>
      <c r="DSS219" s="294"/>
      <c r="DST219" s="294"/>
      <c r="DSU219" s="294"/>
      <c r="DSV219" s="294"/>
      <c r="DSW219" s="294"/>
      <c r="DSX219" s="294"/>
      <c r="DSY219" s="294"/>
      <c r="DSZ219" s="294"/>
      <c r="DTA219" s="294"/>
      <c r="DTB219" s="294"/>
      <c r="DTC219" s="294"/>
      <c r="DTD219" s="294"/>
      <c r="DTE219" s="294"/>
      <c r="DTF219" s="294"/>
      <c r="DTG219" s="294"/>
      <c r="DTH219" s="294"/>
      <c r="DTI219" s="294"/>
      <c r="DTJ219" s="294"/>
      <c r="DTK219" s="294"/>
      <c r="DTL219" s="294"/>
      <c r="DTM219" s="294"/>
      <c r="DTN219" s="294"/>
      <c r="DTO219" s="294"/>
      <c r="DTP219" s="294"/>
      <c r="DTQ219" s="294"/>
      <c r="DTR219" s="294"/>
      <c r="DTS219" s="294"/>
      <c r="DTT219" s="294"/>
      <c r="DTU219" s="294"/>
      <c r="DTV219" s="294"/>
      <c r="DTW219" s="294"/>
      <c r="DTX219" s="294"/>
      <c r="DTY219" s="294"/>
      <c r="DTZ219" s="294"/>
      <c r="DUA219" s="294"/>
      <c r="DUB219" s="294"/>
      <c r="DUC219" s="294"/>
      <c r="DUD219" s="294"/>
      <c r="DUE219" s="294"/>
      <c r="DUF219" s="294"/>
      <c r="DUG219" s="294"/>
      <c r="DUH219" s="294"/>
      <c r="DUI219" s="294"/>
      <c r="DUJ219" s="294"/>
      <c r="DUK219" s="294"/>
      <c r="DUL219" s="294"/>
      <c r="DUM219" s="294"/>
      <c r="DUN219" s="294"/>
      <c r="DUO219" s="294"/>
      <c r="DUP219" s="294"/>
      <c r="DUQ219" s="294"/>
      <c r="DUR219" s="294"/>
      <c r="DUS219" s="294"/>
      <c r="DUT219" s="294"/>
      <c r="DUU219" s="294"/>
      <c r="DUV219" s="294"/>
      <c r="DUW219" s="294"/>
      <c r="DUX219" s="294"/>
      <c r="DUY219" s="294"/>
      <c r="DUZ219" s="294"/>
      <c r="DVA219" s="294"/>
      <c r="DVB219" s="294"/>
      <c r="DVC219" s="294"/>
      <c r="DVD219" s="294"/>
      <c r="DVE219" s="294"/>
      <c r="DVF219" s="294"/>
      <c r="DVG219" s="294"/>
      <c r="DVH219" s="294"/>
      <c r="DVI219" s="294"/>
      <c r="DVJ219" s="294"/>
      <c r="DVK219" s="294"/>
      <c r="DVL219" s="294"/>
      <c r="DVM219" s="294"/>
      <c r="DVN219" s="294"/>
      <c r="DVO219" s="294"/>
      <c r="DVP219" s="294"/>
      <c r="DVQ219" s="294"/>
      <c r="DVR219" s="294"/>
      <c r="DVS219" s="294"/>
      <c r="DVT219" s="294"/>
      <c r="DVU219" s="294"/>
      <c r="DVV219" s="294"/>
      <c r="DVW219" s="294"/>
      <c r="DVX219" s="294"/>
      <c r="DVY219" s="294"/>
      <c r="DVZ219" s="294"/>
      <c r="DWA219" s="294"/>
      <c r="DWB219" s="294"/>
      <c r="DWC219" s="294"/>
      <c r="DWD219" s="294"/>
      <c r="DWE219" s="294"/>
      <c r="DWF219" s="294"/>
      <c r="DWG219" s="294"/>
      <c r="DWH219" s="294"/>
      <c r="DWI219" s="294"/>
      <c r="DWJ219" s="294"/>
      <c r="DWK219" s="294"/>
      <c r="DWL219" s="294"/>
      <c r="DWM219" s="294"/>
      <c r="DWN219" s="294"/>
      <c r="DWO219" s="294"/>
      <c r="DWP219" s="294"/>
      <c r="DWQ219" s="294"/>
      <c r="DWR219" s="294"/>
      <c r="DWS219" s="294"/>
      <c r="DWT219" s="294"/>
      <c r="DWU219" s="294"/>
      <c r="DWV219" s="294"/>
      <c r="DWW219" s="294"/>
      <c r="DWX219" s="294"/>
      <c r="DWY219" s="294"/>
      <c r="DWZ219" s="294"/>
      <c r="DXA219" s="294"/>
      <c r="DXB219" s="294"/>
      <c r="DXC219" s="294"/>
      <c r="DXD219" s="294"/>
      <c r="DXE219" s="294"/>
      <c r="DXF219" s="294"/>
      <c r="DXG219" s="294"/>
      <c r="DXH219" s="294"/>
      <c r="DXI219" s="294"/>
      <c r="DXJ219" s="294"/>
      <c r="DXK219" s="294"/>
      <c r="DXL219" s="294"/>
      <c r="DXM219" s="294"/>
      <c r="DXN219" s="294"/>
      <c r="DXO219" s="294"/>
      <c r="DXP219" s="294"/>
      <c r="DXQ219" s="294"/>
      <c r="DXR219" s="294"/>
      <c r="DXS219" s="294"/>
      <c r="DXT219" s="294"/>
      <c r="DXU219" s="294"/>
      <c r="DXV219" s="294"/>
      <c r="DXW219" s="294"/>
      <c r="DXX219" s="294"/>
      <c r="DXY219" s="294"/>
      <c r="DXZ219" s="294"/>
      <c r="DYA219" s="294"/>
      <c r="DYB219" s="294"/>
      <c r="DYC219" s="294"/>
      <c r="DYD219" s="294"/>
      <c r="DYE219" s="294"/>
      <c r="DYF219" s="294"/>
      <c r="DYG219" s="294"/>
      <c r="DYH219" s="294"/>
      <c r="DYI219" s="294"/>
      <c r="DYJ219" s="294"/>
      <c r="DYK219" s="294"/>
      <c r="DYL219" s="294"/>
      <c r="DYM219" s="294"/>
      <c r="DYN219" s="294"/>
      <c r="DYO219" s="294"/>
      <c r="DYP219" s="294"/>
      <c r="DYQ219" s="294"/>
      <c r="DYR219" s="294"/>
      <c r="DYS219" s="294"/>
      <c r="DYT219" s="294"/>
      <c r="DYU219" s="294"/>
      <c r="DYV219" s="294"/>
      <c r="DYW219" s="294"/>
      <c r="DYX219" s="294"/>
      <c r="DYY219" s="294"/>
      <c r="DYZ219" s="294"/>
      <c r="DZA219" s="294"/>
      <c r="DZB219" s="294"/>
      <c r="DZC219" s="294"/>
      <c r="DZD219" s="294"/>
      <c r="DZE219" s="294"/>
      <c r="DZF219" s="294"/>
      <c r="DZG219" s="294"/>
      <c r="DZH219" s="294"/>
      <c r="DZI219" s="294"/>
      <c r="DZJ219" s="294"/>
      <c r="DZK219" s="294"/>
      <c r="DZL219" s="294"/>
      <c r="DZM219" s="294"/>
      <c r="DZN219" s="294"/>
      <c r="DZO219" s="294"/>
      <c r="DZP219" s="294"/>
      <c r="DZQ219" s="294"/>
      <c r="DZR219" s="294"/>
      <c r="DZS219" s="294"/>
      <c r="DZT219" s="294"/>
      <c r="DZU219" s="294"/>
      <c r="DZV219" s="294"/>
      <c r="DZW219" s="294"/>
      <c r="DZX219" s="294"/>
      <c r="DZY219" s="294"/>
      <c r="DZZ219" s="294"/>
      <c r="EAA219" s="294"/>
      <c r="EAB219" s="294"/>
      <c r="EAC219" s="294"/>
      <c r="EAD219" s="294"/>
      <c r="EAE219" s="294"/>
      <c r="EAF219" s="294"/>
      <c r="EAG219" s="294"/>
      <c r="EAH219" s="294"/>
      <c r="EAI219" s="294"/>
      <c r="EAJ219" s="294"/>
      <c r="EAK219" s="294"/>
      <c r="EAL219" s="294"/>
      <c r="EAM219" s="294"/>
      <c r="EAN219" s="294"/>
      <c r="EAO219" s="294"/>
      <c r="EAP219" s="294"/>
      <c r="EAQ219" s="294"/>
      <c r="EAR219" s="294"/>
      <c r="EAS219" s="294"/>
      <c r="EAT219" s="294"/>
      <c r="EAU219" s="294"/>
      <c r="EAV219" s="294"/>
      <c r="EAW219" s="294"/>
      <c r="EAX219" s="294"/>
      <c r="EAY219" s="294"/>
      <c r="EAZ219" s="294"/>
      <c r="EBA219" s="294"/>
      <c r="EBB219" s="294"/>
      <c r="EBC219" s="294"/>
      <c r="EBD219" s="294"/>
      <c r="EBE219" s="294"/>
      <c r="EBF219" s="294"/>
      <c r="EBG219" s="294"/>
      <c r="EBH219" s="294"/>
      <c r="EBI219" s="294"/>
      <c r="EBJ219" s="294"/>
      <c r="EBK219" s="294"/>
      <c r="EBL219" s="294"/>
      <c r="EBM219" s="294"/>
      <c r="EBN219" s="294"/>
      <c r="EBO219" s="294"/>
      <c r="EBP219" s="294"/>
      <c r="EBQ219" s="294"/>
      <c r="EBR219" s="294"/>
      <c r="EBS219" s="294"/>
      <c r="EBT219" s="294"/>
      <c r="EBU219" s="294"/>
      <c r="EBV219" s="294"/>
      <c r="EBW219" s="294"/>
      <c r="EBX219" s="294"/>
      <c r="EBY219" s="294"/>
      <c r="EBZ219" s="294"/>
      <c r="ECA219" s="294"/>
      <c r="ECB219" s="294"/>
      <c r="ECC219" s="294"/>
      <c r="ECD219" s="294"/>
      <c r="ECE219" s="294"/>
      <c r="ECF219" s="294"/>
      <c r="ECG219" s="294"/>
      <c r="ECH219" s="294"/>
      <c r="ECI219" s="294"/>
      <c r="ECJ219" s="294"/>
      <c r="ECK219" s="294"/>
      <c r="ECL219" s="294"/>
      <c r="ECM219" s="294"/>
      <c r="ECN219" s="294"/>
      <c r="ECO219" s="294"/>
      <c r="ECP219" s="294"/>
      <c r="ECQ219" s="294"/>
      <c r="ECR219" s="294"/>
      <c r="ECS219" s="294"/>
      <c r="ECT219" s="294"/>
      <c r="ECU219" s="294"/>
      <c r="ECV219" s="294"/>
      <c r="ECW219" s="294"/>
      <c r="ECX219" s="294"/>
      <c r="ECY219" s="294"/>
      <c r="ECZ219" s="294"/>
      <c r="EDA219" s="294"/>
      <c r="EDB219" s="294"/>
      <c r="EDC219" s="294"/>
      <c r="EDD219" s="294"/>
      <c r="EDE219" s="294"/>
      <c r="EDF219" s="294"/>
      <c r="EDG219" s="294"/>
      <c r="EDH219" s="294"/>
      <c r="EDI219" s="294"/>
      <c r="EDJ219" s="294"/>
      <c r="EDK219" s="294"/>
      <c r="EDL219" s="294"/>
      <c r="EDM219" s="294"/>
      <c r="EDN219" s="294"/>
      <c r="EDO219" s="294"/>
      <c r="EDP219" s="294"/>
      <c r="EDQ219" s="294"/>
      <c r="EDR219" s="294"/>
      <c r="EDS219" s="294"/>
      <c r="EDT219" s="294"/>
      <c r="EDU219" s="294"/>
      <c r="EDV219" s="294"/>
      <c r="EDW219" s="294"/>
      <c r="EDX219" s="294"/>
      <c r="EDY219" s="294"/>
      <c r="EDZ219" s="294"/>
      <c r="EEA219" s="294"/>
      <c r="EEB219" s="294"/>
      <c r="EEC219" s="294"/>
      <c r="EED219" s="294"/>
      <c r="EEE219" s="294"/>
      <c r="EEF219" s="294"/>
      <c r="EEG219" s="294"/>
      <c r="EEH219" s="294"/>
      <c r="EEI219" s="294"/>
      <c r="EEJ219" s="294"/>
      <c r="EEK219" s="294"/>
      <c r="EEL219" s="294"/>
      <c r="EEM219" s="294"/>
      <c r="EEN219" s="294"/>
      <c r="EEO219" s="294"/>
      <c r="EEP219" s="294"/>
      <c r="EEQ219" s="294"/>
      <c r="EER219" s="294"/>
      <c r="EES219" s="294"/>
      <c r="EET219" s="294"/>
      <c r="EEU219" s="294"/>
      <c r="EEV219" s="294"/>
      <c r="EEW219" s="294"/>
      <c r="EEX219" s="294"/>
      <c r="EEY219" s="294"/>
      <c r="EEZ219" s="294"/>
      <c r="EFA219" s="294"/>
      <c r="EFB219" s="294"/>
      <c r="EFC219" s="294"/>
      <c r="EFD219" s="294"/>
      <c r="EFE219" s="294"/>
      <c r="EFF219" s="294"/>
      <c r="EFG219" s="294"/>
      <c r="EFH219" s="294"/>
      <c r="EFI219" s="294"/>
      <c r="EFJ219" s="294"/>
      <c r="EFK219" s="294"/>
      <c r="EFL219" s="294"/>
      <c r="EFM219" s="294"/>
      <c r="EFN219" s="294"/>
      <c r="EFO219" s="294"/>
      <c r="EFP219" s="294"/>
      <c r="EFQ219" s="294"/>
      <c r="EFR219" s="294"/>
      <c r="EFS219" s="294"/>
      <c r="EFT219" s="294"/>
      <c r="EFU219" s="294"/>
      <c r="EFV219" s="294"/>
      <c r="EFW219" s="294"/>
      <c r="EFX219" s="294"/>
      <c r="EFY219" s="294"/>
      <c r="EFZ219" s="294"/>
      <c r="EGA219" s="294"/>
      <c r="EGB219" s="294"/>
      <c r="EGC219" s="294"/>
      <c r="EGD219" s="294"/>
      <c r="EGE219" s="294"/>
      <c r="EGF219" s="294"/>
      <c r="EGG219" s="294"/>
      <c r="EGH219" s="294"/>
      <c r="EGI219" s="294"/>
      <c r="EGJ219" s="294"/>
      <c r="EGK219" s="294"/>
      <c r="EGL219" s="294"/>
      <c r="EGM219" s="294"/>
      <c r="EGN219" s="294"/>
      <c r="EGO219" s="294"/>
      <c r="EGP219" s="294"/>
      <c r="EGQ219" s="294"/>
      <c r="EGR219" s="294"/>
      <c r="EGS219" s="294"/>
      <c r="EGT219" s="294"/>
      <c r="EGU219" s="294"/>
      <c r="EGV219" s="294"/>
      <c r="EGW219" s="294"/>
      <c r="EGX219" s="294"/>
      <c r="EGY219" s="294"/>
      <c r="EGZ219" s="294"/>
      <c r="EHA219" s="294"/>
      <c r="EHB219" s="294"/>
      <c r="EHC219" s="294"/>
      <c r="EHD219" s="294"/>
      <c r="EHE219" s="294"/>
      <c r="EHF219" s="294"/>
      <c r="EHG219" s="294"/>
      <c r="EHH219" s="294"/>
      <c r="EHI219" s="294"/>
      <c r="EHJ219" s="294"/>
      <c r="EHK219" s="294"/>
      <c r="EHL219" s="294"/>
      <c r="EHM219" s="294"/>
      <c r="EHN219" s="294"/>
      <c r="EHO219" s="294"/>
      <c r="EHP219" s="294"/>
      <c r="EHQ219" s="294"/>
      <c r="EHR219" s="294"/>
      <c r="EHS219" s="294"/>
      <c r="EHT219" s="294"/>
      <c r="EHU219" s="294"/>
      <c r="EHV219" s="294"/>
      <c r="EHW219" s="294"/>
      <c r="EHX219" s="294"/>
      <c r="EHY219" s="294"/>
      <c r="EHZ219" s="294"/>
      <c r="EIA219" s="294"/>
      <c r="EIB219" s="294"/>
      <c r="EIC219" s="294"/>
      <c r="EID219" s="294"/>
      <c r="EIE219" s="294"/>
      <c r="EIF219" s="294"/>
      <c r="EIG219" s="294"/>
      <c r="EIH219" s="294"/>
      <c r="EII219" s="294"/>
      <c r="EIJ219" s="294"/>
      <c r="EIK219" s="294"/>
      <c r="EIL219" s="294"/>
      <c r="EIM219" s="294"/>
      <c r="EIN219" s="294"/>
      <c r="EIO219" s="294"/>
      <c r="EIP219" s="294"/>
      <c r="EIQ219" s="294"/>
      <c r="EIR219" s="294"/>
      <c r="EIS219" s="294"/>
      <c r="EIT219" s="294"/>
      <c r="EIU219" s="294"/>
      <c r="EIV219" s="294"/>
      <c r="EIW219" s="294"/>
      <c r="EIX219" s="294"/>
      <c r="EIY219" s="294"/>
      <c r="EIZ219" s="294"/>
      <c r="EJA219" s="294"/>
      <c r="EJB219" s="294"/>
      <c r="EJC219" s="294"/>
      <c r="EJD219" s="294"/>
      <c r="EJE219" s="294"/>
      <c r="EJF219" s="294"/>
      <c r="EJG219" s="294"/>
      <c r="EJH219" s="294"/>
      <c r="EJI219" s="294"/>
      <c r="EJJ219" s="294"/>
      <c r="EJK219" s="294"/>
      <c r="EJL219" s="294"/>
      <c r="EJM219" s="294"/>
      <c r="EJN219" s="294"/>
      <c r="EJO219" s="294"/>
      <c r="EJP219" s="294"/>
      <c r="EJQ219" s="294"/>
      <c r="EJR219" s="294"/>
      <c r="EJS219" s="294"/>
      <c r="EJT219" s="294"/>
      <c r="EJU219" s="294"/>
      <c r="EJV219" s="294"/>
      <c r="EJW219" s="294"/>
      <c r="EJX219" s="294"/>
      <c r="EJY219" s="294"/>
      <c r="EJZ219" s="294"/>
      <c r="EKA219" s="294"/>
      <c r="EKB219" s="294"/>
      <c r="EKC219" s="294"/>
      <c r="EKD219" s="294"/>
      <c r="EKE219" s="294"/>
      <c r="EKF219" s="294"/>
      <c r="EKG219" s="294"/>
      <c r="EKH219" s="294"/>
      <c r="EKI219" s="294"/>
      <c r="EKJ219" s="294"/>
      <c r="EKK219" s="294"/>
      <c r="EKL219" s="294"/>
      <c r="EKM219" s="294"/>
      <c r="EKN219" s="294"/>
      <c r="EKO219" s="294"/>
      <c r="EKP219" s="294"/>
      <c r="EKQ219" s="294"/>
      <c r="EKR219" s="294"/>
      <c r="EKS219" s="294"/>
      <c r="EKT219" s="294"/>
      <c r="EKU219" s="294"/>
      <c r="EKV219" s="294"/>
      <c r="EKW219" s="294"/>
      <c r="EKX219" s="294"/>
      <c r="EKY219" s="294"/>
      <c r="EKZ219" s="294"/>
      <c r="ELA219" s="294"/>
      <c r="ELB219" s="294"/>
      <c r="ELC219" s="294"/>
      <c r="ELD219" s="294"/>
      <c r="ELE219" s="294"/>
      <c r="ELF219" s="294"/>
      <c r="ELG219" s="294"/>
      <c r="ELH219" s="294"/>
      <c r="ELI219" s="294"/>
      <c r="ELJ219" s="294"/>
      <c r="ELK219" s="294"/>
      <c r="ELL219" s="294"/>
      <c r="ELM219" s="294"/>
      <c r="ELN219" s="294"/>
      <c r="ELO219" s="294"/>
      <c r="ELP219" s="294"/>
      <c r="ELQ219" s="294"/>
      <c r="ELR219" s="294"/>
      <c r="ELS219" s="294"/>
      <c r="ELT219" s="294"/>
      <c r="ELU219" s="294"/>
      <c r="ELV219" s="294"/>
      <c r="ELW219" s="294"/>
      <c r="ELX219" s="294"/>
      <c r="ELY219" s="294"/>
      <c r="ELZ219" s="294"/>
      <c r="EMA219" s="294"/>
      <c r="EMB219" s="294"/>
      <c r="EMC219" s="294"/>
      <c r="EMD219" s="294"/>
      <c r="EME219" s="294"/>
      <c r="EMF219" s="294"/>
      <c r="EMG219" s="294"/>
      <c r="EMH219" s="294"/>
      <c r="EMI219" s="294"/>
      <c r="EMJ219" s="294"/>
      <c r="EMK219" s="294"/>
      <c r="EML219" s="294"/>
      <c r="EMM219" s="294"/>
      <c r="EMN219" s="294"/>
      <c r="EMO219" s="294"/>
      <c r="EMP219" s="294"/>
      <c r="EMQ219" s="294"/>
      <c r="EMR219" s="294"/>
      <c r="EMS219" s="294"/>
      <c r="EMT219" s="294"/>
      <c r="EMU219" s="294"/>
      <c r="EMV219" s="294"/>
      <c r="EMW219" s="294"/>
      <c r="EMX219" s="294"/>
      <c r="EMY219" s="294"/>
      <c r="EMZ219" s="294"/>
      <c r="ENA219" s="294"/>
      <c r="ENB219" s="294"/>
      <c r="ENC219" s="294"/>
      <c r="END219" s="294"/>
      <c r="ENE219" s="294"/>
      <c r="ENF219" s="294"/>
      <c r="ENG219" s="294"/>
      <c r="ENH219" s="294"/>
      <c r="ENI219" s="294"/>
      <c r="ENJ219" s="294"/>
      <c r="ENK219" s="294"/>
      <c r="ENL219" s="294"/>
      <c r="ENM219" s="294"/>
      <c r="ENN219" s="294"/>
      <c r="ENO219" s="294"/>
      <c r="ENP219" s="294"/>
      <c r="ENQ219" s="294"/>
      <c r="ENR219" s="294"/>
      <c r="ENS219" s="294"/>
      <c r="ENT219" s="294"/>
      <c r="ENU219" s="294"/>
      <c r="ENV219" s="294"/>
      <c r="ENW219" s="294"/>
      <c r="ENX219" s="294"/>
      <c r="ENY219" s="294"/>
      <c r="ENZ219" s="294"/>
      <c r="EOA219" s="294"/>
      <c r="EOB219" s="294"/>
      <c r="EOC219" s="294"/>
      <c r="EOD219" s="294"/>
      <c r="EOE219" s="294"/>
      <c r="EOF219" s="294"/>
      <c r="EOG219" s="294"/>
      <c r="EOH219" s="294"/>
      <c r="EOI219" s="294"/>
      <c r="EOJ219" s="294"/>
      <c r="EOK219" s="294"/>
      <c r="EOL219" s="294"/>
      <c r="EOM219" s="294"/>
      <c r="EON219" s="294"/>
      <c r="EOO219" s="294"/>
      <c r="EOP219" s="294"/>
      <c r="EOQ219" s="294"/>
      <c r="EOR219" s="294"/>
      <c r="EOS219" s="294"/>
      <c r="EOT219" s="294"/>
      <c r="EOU219" s="294"/>
      <c r="EOV219" s="294"/>
      <c r="EOW219" s="294"/>
      <c r="EOX219" s="294"/>
      <c r="EOY219" s="294"/>
      <c r="EOZ219" s="294"/>
      <c r="EPA219" s="294"/>
      <c r="EPB219" s="294"/>
      <c r="EPC219" s="294"/>
      <c r="EPD219" s="294"/>
      <c r="EPE219" s="294"/>
      <c r="EPF219" s="294"/>
      <c r="EPG219" s="294"/>
      <c r="EPH219" s="294"/>
      <c r="EPI219" s="294"/>
      <c r="EPJ219" s="294"/>
      <c r="EPK219" s="294"/>
      <c r="EPL219" s="294"/>
      <c r="EPM219" s="294"/>
      <c r="EPN219" s="294"/>
      <c r="EPO219" s="294"/>
      <c r="EPP219" s="294"/>
      <c r="EPQ219" s="294"/>
      <c r="EPR219" s="294"/>
      <c r="EPS219" s="294"/>
      <c r="EPT219" s="294"/>
      <c r="EPU219" s="294"/>
      <c r="EPV219" s="294"/>
      <c r="EPW219" s="294"/>
      <c r="EPX219" s="294"/>
      <c r="EPY219" s="294"/>
      <c r="EPZ219" s="294"/>
      <c r="EQA219" s="294"/>
      <c r="EQB219" s="294"/>
      <c r="EQC219" s="294"/>
      <c r="EQD219" s="294"/>
      <c r="EQE219" s="294"/>
      <c r="EQF219" s="294"/>
      <c r="EQG219" s="294"/>
      <c r="EQH219" s="294"/>
      <c r="EQI219" s="294"/>
      <c r="EQJ219" s="294"/>
      <c r="EQK219" s="294"/>
      <c r="EQL219" s="294"/>
      <c r="EQM219" s="294"/>
      <c r="EQN219" s="294"/>
      <c r="EQO219" s="294"/>
      <c r="EQP219" s="294"/>
      <c r="EQQ219" s="294"/>
      <c r="EQR219" s="294"/>
      <c r="EQS219" s="294"/>
      <c r="EQT219" s="294"/>
      <c r="EQU219" s="294"/>
      <c r="EQV219" s="294"/>
      <c r="EQW219" s="294"/>
      <c r="EQX219" s="294"/>
      <c r="EQY219" s="294"/>
      <c r="EQZ219" s="294"/>
      <c r="ERA219" s="294"/>
      <c r="ERB219" s="294"/>
      <c r="ERC219" s="294"/>
      <c r="ERD219" s="294"/>
      <c r="ERE219" s="294"/>
      <c r="ERF219" s="294"/>
      <c r="ERG219" s="294"/>
      <c r="ERH219" s="294"/>
      <c r="ERI219" s="294"/>
      <c r="ERJ219" s="294"/>
      <c r="ERK219" s="294"/>
      <c r="ERL219" s="294"/>
      <c r="ERM219" s="294"/>
      <c r="ERN219" s="294"/>
      <c r="ERO219" s="294"/>
      <c r="ERP219" s="294"/>
      <c r="ERQ219" s="294"/>
      <c r="ERR219" s="294"/>
      <c r="ERS219" s="294"/>
      <c r="ERT219" s="294"/>
      <c r="ERU219" s="294"/>
      <c r="ERV219" s="294"/>
      <c r="ERW219" s="294"/>
      <c r="ERX219" s="294"/>
      <c r="ERY219" s="294"/>
      <c r="ERZ219" s="294"/>
      <c r="ESA219" s="294"/>
      <c r="ESB219" s="294"/>
      <c r="ESC219" s="294"/>
      <c r="ESD219" s="294"/>
      <c r="ESE219" s="294"/>
      <c r="ESF219" s="294"/>
      <c r="ESG219" s="294"/>
      <c r="ESH219" s="294"/>
      <c r="ESI219" s="294"/>
      <c r="ESJ219" s="294"/>
      <c r="ESK219" s="294"/>
      <c r="ESL219" s="294"/>
      <c r="ESM219" s="294"/>
      <c r="ESN219" s="294"/>
      <c r="ESO219" s="294"/>
      <c r="ESP219" s="294"/>
      <c r="ESQ219" s="294"/>
      <c r="ESR219" s="294"/>
      <c r="ESS219" s="294"/>
      <c r="EST219" s="294"/>
      <c r="ESU219" s="294"/>
      <c r="ESV219" s="294"/>
      <c r="ESW219" s="294"/>
      <c r="ESX219" s="294"/>
      <c r="ESY219" s="294"/>
      <c r="ESZ219" s="294"/>
      <c r="ETA219" s="294"/>
      <c r="ETB219" s="294"/>
      <c r="ETC219" s="294"/>
      <c r="ETD219" s="294"/>
      <c r="ETE219" s="294"/>
      <c r="ETF219" s="294"/>
      <c r="ETG219" s="294"/>
      <c r="ETH219" s="294"/>
      <c r="ETI219" s="294"/>
      <c r="ETJ219" s="294"/>
      <c r="ETK219" s="294"/>
      <c r="ETL219" s="294"/>
      <c r="ETM219" s="294"/>
      <c r="ETN219" s="294"/>
      <c r="ETO219" s="294"/>
      <c r="ETP219" s="294"/>
      <c r="ETQ219" s="294"/>
      <c r="ETR219" s="294"/>
      <c r="ETS219" s="294"/>
      <c r="ETT219" s="294"/>
      <c r="ETU219" s="294"/>
      <c r="ETV219" s="294"/>
      <c r="ETW219" s="294"/>
      <c r="ETX219" s="294"/>
      <c r="ETY219" s="294"/>
      <c r="ETZ219" s="294"/>
      <c r="EUA219" s="294"/>
      <c r="EUB219" s="294"/>
      <c r="EUC219" s="294"/>
      <c r="EUD219" s="294"/>
      <c r="EUE219" s="294"/>
      <c r="EUF219" s="294"/>
      <c r="EUG219" s="294"/>
      <c r="EUH219" s="294"/>
      <c r="EUI219" s="294"/>
      <c r="EUJ219" s="294"/>
      <c r="EUK219" s="294"/>
      <c r="EUL219" s="294"/>
      <c r="EUM219" s="294"/>
      <c r="EUN219" s="294"/>
      <c r="EUO219" s="294"/>
      <c r="EUP219" s="294"/>
      <c r="EUQ219" s="294"/>
      <c r="EUR219" s="294"/>
      <c r="EUS219" s="294"/>
      <c r="EUT219" s="294"/>
      <c r="EUU219" s="294"/>
      <c r="EUV219" s="294"/>
      <c r="EUW219" s="294"/>
      <c r="EUX219" s="294"/>
      <c r="EUY219" s="294"/>
      <c r="EUZ219" s="294"/>
      <c r="EVA219" s="294"/>
      <c r="EVB219" s="294"/>
      <c r="EVC219" s="294"/>
      <c r="EVD219" s="294"/>
      <c r="EVE219" s="294"/>
      <c r="EVF219" s="294"/>
      <c r="EVG219" s="294"/>
      <c r="EVH219" s="294"/>
      <c r="EVI219" s="294"/>
      <c r="EVJ219" s="294"/>
      <c r="EVK219" s="294"/>
      <c r="EVL219" s="294"/>
      <c r="EVM219" s="294"/>
      <c r="EVN219" s="294"/>
      <c r="EVO219" s="294"/>
      <c r="EVP219" s="294"/>
      <c r="EVQ219" s="294"/>
      <c r="EVR219" s="294"/>
      <c r="EVS219" s="294"/>
      <c r="EVT219" s="294"/>
      <c r="EVU219" s="294"/>
      <c r="EVV219" s="294"/>
      <c r="EVW219" s="294"/>
      <c r="EVX219" s="294"/>
      <c r="EVY219" s="294"/>
      <c r="EVZ219" s="294"/>
      <c r="EWA219" s="294"/>
      <c r="EWB219" s="294"/>
      <c r="EWC219" s="294"/>
      <c r="EWD219" s="294"/>
      <c r="EWE219" s="294"/>
      <c r="EWF219" s="294"/>
      <c r="EWG219" s="294"/>
      <c r="EWH219" s="294"/>
      <c r="EWI219" s="294"/>
      <c r="EWJ219" s="294"/>
      <c r="EWK219" s="294"/>
      <c r="EWL219" s="294"/>
      <c r="EWM219" s="294"/>
      <c r="EWN219" s="294"/>
      <c r="EWO219" s="294"/>
      <c r="EWP219" s="294"/>
      <c r="EWQ219" s="294"/>
      <c r="EWR219" s="294"/>
      <c r="EWS219" s="294"/>
      <c r="EWT219" s="294"/>
      <c r="EWU219" s="294"/>
      <c r="EWV219" s="294"/>
      <c r="EWW219" s="294"/>
      <c r="EWX219" s="294"/>
      <c r="EWY219" s="294"/>
      <c r="EWZ219" s="294"/>
      <c r="EXA219" s="294"/>
      <c r="EXB219" s="294"/>
      <c r="EXC219" s="294"/>
      <c r="EXD219" s="294"/>
      <c r="EXE219" s="294"/>
      <c r="EXF219" s="294"/>
      <c r="EXG219" s="294"/>
      <c r="EXH219" s="294"/>
      <c r="EXI219" s="294"/>
      <c r="EXJ219" s="294"/>
      <c r="EXK219" s="294"/>
      <c r="EXL219" s="294"/>
      <c r="EXM219" s="294"/>
      <c r="EXN219" s="294"/>
      <c r="EXO219" s="294"/>
      <c r="EXP219" s="294"/>
      <c r="EXQ219" s="294"/>
      <c r="EXR219" s="294"/>
      <c r="EXS219" s="294"/>
      <c r="EXT219" s="294"/>
      <c r="EXU219" s="294"/>
      <c r="EXV219" s="294"/>
      <c r="EXW219" s="294"/>
      <c r="EXX219" s="294"/>
      <c r="EXY219" s="294"/>
      <c r="EXZ219" s="294"/>
      <c r="EYA219" s="294"/>
      <c r="EYB219" s="294"/>
      <c r="EYC219" s="294"/>
      <c r="EYD219" s="294"/>
      <c r="EYE219" s="294"/>
      <c r="EYF219" s="294"/>
      <c r="EYG219" s="294"/>
      <c r="EYH219" s="294"/>
      <c r="EYI219" s="294"/>
      <c r="EYJ219" s="294"/>
      <c r="EYK219" s="294"/>
      <c r="EYL219" s="294"/>
      <c r="EYM219" s="294"/>
      <c r="EYN219" s="294"/>
      <c r="EYO219" s="294"/>
      <c r="EYP219" s="294"/>
      <c r="EYQ219" s="294"/>
      <c r="EYR219" s="294"/>
      <c r="EYS219" s="294"/>
      <c r="EYT219" s="294"/>
      <c r="EYU219" s="294"/>
      <c r="EYV219" s="294"/>
      <c r="EYW219" s="294"/>
      <c r="EYX219" s="294"/>
      <c r="EYY219" s="294"/>
      <c r="EYZ219" s="294"/>
      <c r="EZA219" s="294"/>
      <c r="EZB219" s="294"/>
      <c r="EZC219" s="294"/>
      <c r="EZD219" s="294"/>
      <c r="EZE219" s="294"/>
      <c r="EZF219" s="294"/>
      <c r="EZG219" s="294"/>
      <c r="EZH219" s="294"/>
      <c r="EZI219" s="294"/>
      <c r="EZJ219" s="294"/>
      <c r="EZK219" s="294"/>
      <c r="EZL219" s="294"/>
      <c r="EZM219" s="294"/>
      <c r="EZN219" s="294"/>
      <c r="EZO219" s="294"/>
      <c r="EZP219" s="294"/>
      <c r="EZQ219" s="294"/>
      <c r="EZR219" s="294"/>
      <c r="EZS219" s="294"/>
      <c r="EZT219" s="294"/>
      <c r="EZU219" s="294"/>
      <c r="EZV219" s="294"/>
      <c r="EZW219" s="294"/>
      <c r="EZX219" s="294"/>
      <c r="EZY219" s="294"/>
      <c r="EZZ219" s="294"/>
      <c r="FAA219" s="294"/>
      <c r="FAB219" s="294"/>
      <c r="FAC219" s="294"/>
      <c r="FAD219" s="294"/>
      <c r="FAE219" s="294"/>
      <c r="FAF219" s="294"/>
      <c r="FAG219" s="294"/>
      <c r="FAH219" s="294"/>
      <c r="FAI219" s="294"/>
      <c r="FAJ219" s="294"/>
      <c r="FAK219" s="294"/>
      <c r="FAL219" s="294"/>
      <c r="FAM219" s="294"/>
      <c r="FAN219" s="294"/>
      <c r="FAO219" s="294"/>
      <c r="FAP219" s="294"/>
      <c r="FAQ219" s="294"/>
      <c r="FAR219" s="294"/>
      <c r="FAS219" s="294"/>
      <c r="FAT219" s="294"/>
      <c r="FAU219" s="294"/>
      <c r="FAV219" s="294"/>
      <c r="FAW219" s="294"/>
      <c r="FAX219" s="294"/>
      <c r="FAY219" s="294"/>
      <c r="FAZ219" s="294"/>
      <c r="FBA219" s="294"/>
      <c r="FBB219" s="294"/>
      <c r="FBC219" s="294"/>
      <c r="FBD219" s="294"/>
      <c r="FBE219" s="294"/>
      <c r="FBF219" s="294"/>
      <c r="FBG219" s="294"/>
      <c r="FBH219" s="294"/>
      <c r="FBI219" s="294"/>
      <c r="FBJ219" s="294"/>
      <c r="FBK219" s="294"/>
      <c r="FBL219" s="294"/>
      <c r="FBM219" s="294"/>
      <c r="FBN219" s="294"/>
      <c r="FBO219" s="294"/>
      <c r="FBP219" s="294"/>
      <c r="FBQ219" s="294"/>
      <c r="FBR219" s="294"/>
      <c r="FBS219" s="294"/>
      <c r="FBT219" s="294"/>
      <c r="FBU219" s="294"/>
      <c r="FBV219" s="294"/>
      <c r="FBW219" s="294"/>
      <c r="FBX219" s="294"/>
      <c r="FBY219" s="294"/>
      <c r="FBZ219" s="294"/>
      <c r="FCA219" s="294"/>
      <c r="FCB219" s="294"/>
      <c r="FCC219" s="294"/>
      <c r="FCD219" s="294"/>
      <c r="FCE219" s="294"/>
      <c r="FCF219" s="294"/>
      <c r="FCG219" s="294"/>
      <c r="FCH219" s="294"/>
      <c r="FCI219" s="294"/>
      <c r="FCJ219" s="294"/>
      <c r="FCK219" s="294"/>
      <c r="FCL219" s="294"/>
      <c r="FCM219" s="294"/>
      <c r="FCN219" s="294"/>
      <c r="FCO219" s="294"/>
      <c r="FCP219" s="294"/>
      <c r="FCQ219" s="294"/>
      <c r="FCR219" s="294"/>
      <c r="FCS219" s="294"/>
      <c r="FCT219" s="294"/>
      <c r="FCU219" s="294"/>
      <c r="FCV219" s="294"/>
      <c r="FCW219" s="294"/>
      <c r="FCX219" s="294"/>
      <c r="FCY219" s="294"/>
      <c r="FCZ219" s="294"/>
      <c r="FDA219" s="294"/>
      <c r="FDB219" s="294"/>
      <c r="FDC219" s="294"/>
      <c r="FDD219" s="294"/>
      <c r="FDE219" s="294"/>
      <c r="FDF219" s="294"/>
      <c r="FDG219" s="294"/>
      <c r="FDH219" s="294"/>
      <c r="FDI219" s="294"/>
      <c r="FDJ219" s="294"/>
      <c r="FDK219" s="294"/>
      <c r="FDL219" s="294"/>
      <c r="FDM219" s="294"/>
      <c r="FDN219" s="294"/>
      <c r="FDO219" s="294"/>
      <c r="FDP219" s="294"/>
      <c r="FDQ219" s="294"/>
      <c r="FDR219" s="294"/>
      <c r="FDS219" s="294"/>
      <c r="FDT219" s="294"/>
      <c r="FDU219" s="294"/>
      <c r="FDV219" s="294"/>
      <c r="FDW219" s="294"/>
      <c r="FDX219" s="294"/>
      <c r="FDY219" s="294"/>
      <c r="FDZ219" s="294"/>
      <c r="FEA219" s="294"/>
      <c r="FEB219" s="294"/>
      <c r="FEC219" s="294"/>
      <c r="FED219" s="294"/>
      <c r="FEE219" s="294"/>
      <c r="FEF219" s="294"/>
      <c r="FEG219" s="294"/>
      <c r="FEH219" s="294"/>
      <c r="FEI219" s="294"/>
      <c r="FEJ219" s="294"/>
      <c r="FEK219" s="294"/>
      <c r="FEL219" s="294"/>
      <c r="FEM219" s="294"/>
      <c r="FEN219" s="294"/>
      <c r="FEO219" s="294"/>
      <c r="FEP219" s="294"/>
      <c r="FEQ219" s="294"/>
      <c r="FER219" s="294"/>
      <c r="FES219" s="294"/>
      <c r="FET219" s="294"/>
      <c r="FEU219" s="294"/>
      <c r="FEV219" s="294"/>
      <c r="FEW219" s="294"/>
      <c r="FEX219" s="294"/>
      <c r="FEY219" s="294"/>
      <c r="FEZ219" s="294"/>
      <c r="FFA219" s="294"/>
      <c r="FFB219" s="294"/>
      <c r="FFC219" s="294"/>
      <c r="FFD219" s="294"/>
      <c r="FFE219" s="294"/>
      <c r="FFF219" s="294"/>
      <c r="FFG219" s="294"/>
      <c r="FFH219" s="294"/>
      <c r="FFI219" s="294"/>
      <c r="FFJ219" s="294"/>
      <c r="FFK219" s="294"/>
      <c r="FFL219" s="294"/>
      <c r="FFM219" s="294"/>
      <c r="FFN219" s="294"/>
      <c r="FFO219" s="294"/>
      <c r="FFP219" s="294"/>
      <c r="FFQ219" s="294"/>
      <c r="FFR219" s="294"/>
      <c r="FFS219" s="294"/>
      <c r="FFT219" s="294"/>
      <c r="FFU219" s="294"/>
      <c r="FFV219" s="294"/>
      <c r="FFW219" s="294"/>
      <c r="FFX219" s="294"/>
      <c r="FFY219" s="294"/>
      <c r="FFZ219" s="294"/>
      <c r="FGA219" s="294"/>
      <c r="FGB219" s="294"/>
      <c r="FGC219" s="294"/>
      <c r="FGD219" s="294"/>
      <c r="FGE219" s="294"/>
      <c r="FGF219" s="294"/>
      <c r="FGG219" s="294"/>
      <c r="FGH219" s="294"/>
      <c r="FGI219" s="294"/>
      <c r="FGJ219" s="294"/>
      <c r="FGK219" s="294"/>
      <c r="FGL219" s="294"/>
      <c r="FGM219" s="294"/>
      <c r="FGN219" s="294"/>
      <c r="FGO219" s="294"/>
      <c r="FGP219" s="294"/>
      <c r="FGQ219" s="294"/>
      <c r="FGR219" s="294"/>
      <c r="FGS219" s="294"/>
      <c r="FGT219" s="294"/>
      <c r="FGU219" s="294"/>
      <c r="FGV219" s="294"/>
      <c r="FGW219" s="294"/>
      <c r="FGX219" s="294"/>
      <c r="FGY219" s="294"/>
      <c r="FGZ219" s="294"/>
      <c r="FHA219" s="294"/>
      <c r="FHB219" s="294"/>
      <c r="FHC219" s="294"/>
      <c r="FHD219" s="294"/>
      <c r="FHE219" s="294"/>
      <c r="FHF219" s="294"/>
      <c r="FHG219" s="294"/>
      <c r="FHH219" s="294"/>
      <c r="FHI219" s="294"/>
      <c r="FHJ219" s="294"/>
      <c r="FHK219" s="294"/>
      <c r="FHL219" s="294"/>
      <c r="FHM219" s="294"/>
      <c r="FHN219" s="294"/>
      <c r="FHO219" s="294"/>
      <c r="FHP219" s="294"/>
      <c r="FHQ219" s="294"/>
      <c r="FHR219" s="294"/>
      <c r="FHS219" s="294"/>
      <c r="FHT219" s="294"/>
      <c r="FHU219" s="294"/>
      <c r="FHV219" s="294"/>
      <c r="FHW219" s="294"/>
      <c r="FHX219" s="294"/>
      <c r="FHY219" s="294"/>
      <c r="FHZ219" s="294"/>
      <c r="FIA219" s="294"/>
      <c r="FIB219" s="294"/>
      <c r="FIC219" s="294"/>
      <c r="FID219" s="294"/>
      <c r="FIE219" s="294"/>
      <c r="FIF219" s="294"/>
      <c r="FIG219" s="294"/>
      <c r="FIH219" s="294"/>
      <c r="FII219" s="294"/>
      <c r="FIJ219" s="294"/>
      <c r="FIK219" s="294"/>
      <c r="FIL219" s="294"/>
      <c r="FIM219" s="294"/>
      <c r="FIN219" s="294"/>
      <c r="FIO219" s="294"/>
      <c r="FIP219" s="294"/>
      <c r="FIQ219" s="294"/>
      <c r="FIR219" s="294"/>
      <c r="FIS219" s="294"/>
      <c r="FIT219" s="294"/>
      <c r="FIU219" s="294"/>
      <c r="FIV219" s="294"/>
      <c r="FIW219" s="294"/>
      <c r="FIX219" s="294"/>
      <c r="FIY219" s="294"/>
      <c r="FIZ219" s="294"/>
      <c r="FJA219" s="294"/>
      <c r="FJB219" s="294"/>
      <c r="FJC219" s="294"/>
      <c r="FJD219" s="294"/>
      <c r="FJE219" s="294"/>
      <c r="FJF219" s="294"/>
      <c r="FJG219" s="294"/>
      <c r="FJH219" s="294"/>
      <c r="FJI219" s="294"/>
      <c r="FJJ219" s="294"/>
      <c r="FJK219" s="294"/>
      <c r="FJL219" s="294"/>
      <c r="FJM219" s="294"/>
      <c r="FJN219" s="294"/>
      <c r="FJO219" s="294"/>
      <c r="FJP219" s="294"/>
      <c r="FJQ219" s="294"/>
      <c r="FJR219" s="294"/>
      <c r="FJS219" s="294"/>
      <c r="FJT219" s="294"/>
      <c r="FJU219" s="294"/>
      <c r="FJV219" s="294"/>
      <c r="FJW219" s="294"/>
      <c r="FJX219" s="294"/>
      <c r="FJY219" s="294"/>
      <c r="FJZ219" s="294"/>
      <c r="FKA219" s="294"/>
      <c r="FKB219" s="294"/>
      <c r="FKC219" s="294"/>
      <c r="FKD219" s="294"/>
      <c r="FKE219" s="294"/>
      <c r="FKF219" s="294"/>
      <c r="FKG219" s="294"/>
      <c r="FKH219" s="294"/>
      <c r="FKI219" s="294"/>
      <c r="FKJ219" s="294"/>
      <c r="FKK219" s="294"/>
      <c r="FKL219" s="294"/>
      <c r="FKM219" s="294"/>
      <c r="FKN219" s="294"/>
      <c r="FKO219" s="294"/>
      <c r="FKP219" s="294"/>
      <c r="FKQ219" s="294"/>
      <c r="FKR219" s="294"/>
      <c r="FKS219" s="294"/>
      <c r="FKT219" s="294"/>
      <c r="FKU219" s="294"/>
      <c r="FKV219" s="294"/>
      <c r="FKW219" s="294"/>
      <c r="FKX219" s="294"/>
      <c r="FKY219" s="294"/>
      <c r="FKZ219" s="294"/>
      <c r="FLA219" s="294"/>
      <c r="FLB219" s="294"/>
      <c r="FLC219" s="294"/>
      <c r="FLD219" s="294"/>
      <c r="FLE219" s="294"/>
      <c r="FLF219" s="294"/>
      <c r="FLG219" s="294"/>
      <c r="FLH219" s="294"/>
      <c r="FLI219" s="294"/>
      <c r="FLJ219" s="294"/>
      <c r="FLK219" s="294"/>
      <c r="FLL219" s="294"/>
      <c r="FLM219" s="294"/>
      <c r="FLN219" s="294"/>
      <c r="FLO219" s="294"/>
      <c r="FLP219" s="294"/>
      <c r="FLQ219" s="294"/>
      <c r="FLR219" s="294"/>
      <c r="FLS219" s="294"/>
      <c r="FLT219" s="294"/>
      <c r="FLU219" s="294"/>
      <c r="FLV219" s="294"/>
      <c r="FLW219" s="294"/>
      <c r="FLX219" s="294"/>
      <c r="FLY219" s="294"/>
      <c r="FLZ219" s="294"/>
      <c r="FMA219" s="294"/>
      <c r="FMB219" s="294"/>
      <c r="FMC219" s="294"/>
      <c r="FMD219" s="294"/>
      <c r="FME219" s="294"/>
      <c r="FMF219" s="294"/>
      <c r="FMG219" s="294"/>
      <c r="FMH219" s="294"/>
      <c r="FMI219" s="294"/>
      <c r="FMJ219" s="294"/>
      <c r="FMK219" s="294"/>
      <c r="FML219" s="294"/>
      <c r="FMM219" s="294"/>
      <c r="FMN219" s="294"/>
      <c r="FMO219" s="294"/>
      <c r="FMP219" s="294"/>
      <c r="FMQ219" s="294"/>
      <c r="FMR219" s="294"/>
      <c r="FMS219" s="294"/>
      <c r="FMT219" s="294"/>
      <c r="FMU219" s="294"/>
      <c r="FMV219" s="294"/>
      <c r="FMW219" s="294"/>
      <c r="FMX219" s="294"/>
      <c r="FMY219" s="294"/>
      <c r="FMZ219" s="294"/>
      <c r="FNA219" s="294"/>
      <c r="FNB219" s="294"/>
      <c r="FNC219" s="294"/>
      <c r="FND219" s="294"/>
      <c r="FNE219" s="294"/>
      <c r="FNF219" s="294"/>
      <c r="FNG219" s="294"/>
      <c r="FNH219" s="294"/>
      <c r="FNI219" s="294"/>
      <c r="FNJ219" s="294"/>
      <c r="FNK219" s="294"/>
      <c r="FNL219" s="294"/>
      <c r="FNM219" s="294"/>
      <c r="FNN219" s="294"/>
      <c r="FNO219" s="294"/>
      <c r="FNP219" s="294"/>
      <c r="FNQ219" s="294"/>
      <c r="FNR219" s="294"/>
      <c r="FNS219" s="294"/>
      <c r="FNT219" s="294"/>
      <c r="FNU219" s="294"/>
      <c r="FNV219" s="294"/>
      <c r="FNW219" s="294"/>
      <c r="FNX219" s="294"/>
      <c r="FNY219" s="294"/>
      <c r="FNZ219" s="294"/>
      <c r="FOA219" s="294"/>
      <c r="FOB219" s="294"/>
      <c r="FOC219" s="294"/>
      <c r="FOD219" s="294"/>
      <c r="FOE219" s="294"/>
      <c r="FOF219" s="294"/>
      <c r="FOG219" s="294"/>
      <c r="FOH219" s="294"/>
      <c r="FOI219" s="294"/>
      <c r="FOJ219" s="294"/>
      <c r="FOK219" s="294"/>
      <c r="FOL219" s="294"/>
      <c r="FOM219" s="294"/>
      <c r="FON219" s="294"/>
      <c r="FOO219" s="294"/>
      <c r="FOP219" s="294"/>
      <c r="FOQ219" s="294"/>
      <c r="FOR219" s="294"/>
      <c r="FOS219" s="294"/>
      <c r="FOT219" s="294"/>
      <c r="FOU219" s="294"/>
      <c r="FOV219" s="294"/>
      <c r="FOW219" s="294"/>
      <c r="FOX219" s="294"/>
      <c r="FOY219" s="294"/>
      <c r="FOZ219" s="294"/>
      <c r="FPA219" s="294"/>
      <c r="FPB219" s="294"/>
      <c r="FPC219" s="294"/>
      <c r="FPD219" s="294"/>
      <c r="FPE219" s="294"/>
      <c r="FPF219" s="294"/>
      <c r="FPG219" s="294"/>
      <c r="FPH219" s="294"/>
      <c r="FPI219" s="294"/>
      <c r="FPJ219" s="294"/>
      <c r="FPK219" s="294"/>
      <c r="FPL219" s="294"/>
      <c r="FPM219" s="294"/>
      <c r="FPN219" s="294"/>
      <c r="FPO219" s="294"/>
      <c r="FPP219" s="294"/>
      <c r="FPQ219" s="294"/>
      <c r="FPR219" s="294"/>
      <c r="FPS219" s="294"/>
      <c r="FPT219" s="294"/>
      <c r="FPU219" s="294"/>
      <c r="FPV219" s="294"/>
      <c r="FPW219" s="294"/>
      <c r="FPX219" s="294"/>
      <c r="FPY219" s="294"/>
      <c r="FPZ219" s="294"/>
      <c r="FQA219" s="294"/>
      <c r="FQB219" s="294"/>
      <c r="FQC219" s="294"/>
      <c r="FQD219" s="294"/>
      <c r="FQE219" s="294"/>
      <c r="FQF219" s="294"/>
      <c r="FQG219" s="294"/>
      <c r="FQH219" s="294"/>
      <c r="FQI219" s="294"/>
      <c r="FQJ219" s="294"/>
      <c r="FQK219" s="294"/>
      <c r="FQL219" s="294"/>
      <c r="FQM219" s="294"/>
      <c r="FQN219" s="294"/>
      <c r="FQO219" s="294"/>
      <c r="FQP219" s="294"/>
      <c r="FQQ219" s="294"/>
      <c r="FQR219" s="294"/>
      <c r="FQS219" s="294"/>
      <c r="FQT219" s="294"/>
      <c r="FQU219" s="294"/>
      <c r="FQV219" s="294"/>
      <c r="FQW219" s="294"/>
      <c r="FQX219" s="294"/>
      <c r="FQY219" s="294"/>
      <c r="FQZ219" s="294"/>
      <c r="FRA219" s="294"/>
      <c r="FRB219" s="294"/>
      <c r="FRC219" s="294"/>
      <c r="FRD219" s="294"/>
      <c r="FRE219" s="294"/>
      <c r="FRF219" s="294"/>
      <c r="FRG219" s="294"/>
      <c r="FRH219" s="294"/>
      <c r="FRI219" s="294"/>
      <c r="FRJ219" s="294"/>
      <c r="FRK219" s="294"/>
      <c r="FRL219" s="294"/>
      <c r="FRM219" s="294"/>
      <c r="FRN219" s="294"/>
      <c r="FRO219" s="294"/>
      <c r="FRP219" s="294"/>
      <c r="FRQ219" s="294"/>
      <c r="FRR219" s="294"/>
      <c r="FRS219" s="294"/>
      <c r="FRT219" s="294"/>
      <c r="FRU219" s="294"/>
      <c r="FRV219" s="294"/>
      <c r="FRW219" s="294"/>
      <c r="FRX219" s="294"/>
      <c r="FRY219" s="294"/>
      <c r="FRZ219" s="294"/>
      <c r="FSA219" s="294"/>
      <c r="FSB219" s="294"/>
      <c r="FSC219" s="294"/>
      <c r="FSD219" s="294"/>
      <c r="FSE219" s="294"/>
      <c r="FSF219" s="294"/>
      <c r="FSG219" s="294"/>
      <c r="FSH219" s="294"/>
      <c r="FSI219" s="294"/>
      <c r="FSJ219" s="294"/>
      <c r="FSK219" s="294"/>
      <c r="FSL219" s="294"/>
      <c r="FSM219" s="294"/>
      <c r="FSN219" s="294"/>
      <c r="FSO219" s="294"/>
      <c r="FSP219" s="294"/>
      <c r="FSQ219" s="294"/>
      <c r="FSR219" s="294"/>
      <c r="FSS219" s="294"/>
      <c r="FST219" s="294"/>
      <c r="FSU219" s="294"/>
      <c r="FSV219" s="294"/>
      <c r="FSW219" s="294"/>
      <c r="FSX219" s="294"/>
      <c r="FSY219" s="294"/>
      <c r="FSZ219" s="294"/>
      <c r="FTA219" s="294"/>
      <c r="FTB219" s="294"/>
      <c r="FTC219" s="294"/>
      <c r="FTD219" s="294"/>
      <c r="FTE219" s="294"/>
      <c r="FTF219" s="294"/>
      <c r="FTG219" s="294"/>
      <c r="FTH219" s="294"/>
      <c r="FTI219" s="294"/>
      <c r="FTJ219" s="294"/>
      <c r="FTK219" s="294"/>
      <c r="FTL219" s="294"/>
      <c r="FTM219" s="294"/>
      <c r="FTN219" s="294"/>
      <c r="FTO219" s="294"/>
      <c r="FTP219" s="294"/>
      <c r="FTQ219" s="294"/>
      <c r="FTR219" s="294"/>
      <c r="FTS219" s="294"/>
      <c r="FTT219" s="294"/>
      <c r="FTU219" s="294"/>
      <c r="FTV219" s="294"/>
      <c r="FTW219" s="294"/>
      <c r="FTX219" s="294"/>
      <c r="FTY219" s="294"/>
      <c r="FTZ219" s="294"/>
      <c r="FUA219" s="294"/>
      <c r="FUB219" s="294"/>
      <c r="FUC219" s="294"/>
      <c r="FUD219" s="294"/>
      <c r="FUE219" s="294"/>
      <c r="FUF219" s="294"/>
      <c r="FUG219" s="294"/>
      <c r="FUH219" s="294"/>
      <c r="FUI219" s="294"/>
      <c r="FUJ219" s="294"/>
      <c r="FUK219" s="294"/>
      <c r="FUL219" s="294"/>
      <c r="FUM219" s="294"/>
      <c r="FUN219" s="294"/>
      <c r="FUO219" s="294"/>
      <c r="FUP219" s="294"/>
      <c r="FUQ219" s="294"/>
      <c r="FUR219" s="294"/>
      <c r="FUS219" s="294"/>
      <c r="FUT219" s="294"/>
      <c r="FUU219" s="294"/>
      <c r="FUV219" s="294"/>
      <c r="FUW219" s="294"/>
      <c r="FUX219" s="294"/>
      <c r="FUY219" s="294"/>
      <c r="FUZ219" s="294"/>
      <c r="FVA219" s="294"/>
      <c r="FVB219" s="294"/>
      <c r="FVC219" s="294"/>
      <c r="FVD219" s="294"/>
      <c r="FVE219" s="294"/>
      <c r="FVF219" s="294"/>
      <c r="FVG219" s="294"/>
      <c r="FVH219" s="294"/>
      <c r="FVI219" s="294"/>
      <c r="FVJ219" s="294"/>
      <c r="FVK219" s="294"/>
      <c r="FVL219" s="294"/>
      <c r="FVM219" s="294"/>
      <c r="FVN219" s="294"/>
      <c r="FVO219" s="294"/>
      <c r="FVP219" s="294"/>
      <c r="FVQ219" s="294"/>
      <c r="FVR219" s="294"/>
      <c r="FVS219" s="294"/>
      <c r="FVT219" s="294"/>
      <c r="FVU219" s="294"/>
      <c r="FVV219" s="294"/>
      <c r="FVW219" s="294"/>
      <c r="FVX219" s="294"/>
      <c r="FVY219" s="294"/>
      <c r="FVZ219" s="294"/>
      <c r="FWA219" s="294"/>
      <c r="FWB219" s="294"/>
      <c r="FWC219" s="294"/>
      <c r="FWD219" s="294"/>
      <c r="FWE219" s="294"/>
      <c r="FWF219" s="294"/>
      <c r="FWG219" s="294"/>
      <c r="FWH219" s="294"/>
      <c r="FWI219" s="294"/>
      <c r="FWJ219" s="294"/>
      <c r="FWK219" s="294"/>
      <c r="FWL219" s="294"/>
      <c r="FWM219" s="294"/>
      <c r="FWN219" s="294"/>
      <c r="FWO219" s="294"/>
      <c r="FWP219" s="294"/>
      <c r="FWQ219" s="294"/>
      <c r="FWR219" s="294"/>
      <c r="FWS219" s="294"/>
      <c r="FWT219" s="294"/>
      <c r="FWU219" s="294"/>
      <c r="FWV219" s="294"/>
      <c r="FWW219" s="294"/>
      <c r="FWX219" s="294"/>
      <c r="FWY219" s="294"/>
      <c r="FWZ219" s="294"/>
      <c r="FXA219" s="294"/>
      <c r="FXB219" s="294"/>
      <c r="FXC219" s="294"/>
      <c r="FXD219" s="294"/>
      <c r="FXE219" s="294"/>
      <c r="FXF219" s="294"/>
      <c r="FXG219" s="294"/>
      <c r="FXH219" s="294"/>
      <c r="FXI219" s="294"/>
      <c r="FXJ219" s="294"/>
      <c r="FXK219" s="294"/>
      <c r="FXL219" s="294"/>
      <c r="FXM219" s="294"/>
      <c r="FXN219" s="294"/>
      <c r="FXO219" s="294"/>
      <c r="FXP219" s="294"/>
      <c r="FXQ219" s="294"/>
      <c r="FXR219" s="294"/>
      <c r="FXS219" s="294"/>
      <c r="FXT219" s="294"/>
      <c r="FXU219" s="294"/>
      <c r="FXV219" s="294"/>
      <c r="FXW219" s="294"/>
      <c r="FXX219" s="294"/>
      <c r="FXY219" s="294"/>
      <c r="FXZ219" s="294"/>
      <c r="FYA219" s="294"/>
      <c r="FYB219" s="294"/>
      <c r="FYC219" s="294"/>
      <c r="FYD219" s="294"/>
      <c r="FYE219" s="294"/>
      <c r="FYF219" s="294"/>
      <c r="FYG219" s="294"/>
      <c r="FYH219" s="294"/>
      <c r="FYI219" s="294"/>
      <c r="FYJ219" s="294"/>
      <c r="FYK219" s="294"/>
      <c r="FYL219" s="294"/>
      <c r="FYM219" s="294"/>
      <c r="FYN219" s="294"/>
      <c r="FYO219" s="294"/>
      <c r="FYP219" s="294"/>
      <c r="FYQ219" s="294"/>
      <c r="FYR219" s="294"/>
      <c r="FYS219" s="294"/>
      <c r="FYT219" s="294"/>
      <c r="FYU219" s="294"/>
      <c r="FYV219" s="294"/>
      <c r="FYW219" s="294"/>
      <c r="FYX219" s="294"/>
      <c r="FYY219" s="294"/>
      <c r="FYZ219" s="294"/>
      <c r="FZA219" s="294"/>
      <c r="FZB219" s="294"/>
      <c r="FZC219" s="294"/>
      <c r="FZD219" s="294"/>
      <c r="FZE219" s="294"/>
      <c r="FZF219" s="294"/>
      <c r="FZG219" s="294"/>
      <c r="FZH219" s="294"/>
      <c r="FZI219" s="294"/>
      <c r="FZJ219" s="294"/>
      <c r="FZK219" s="294"/>
      <c r="FZL219" s="294"/>
      <c r="FZM219" s="294"/>
      <c r="FZN219" s="294"/>
      <c r="FZO219" s="294"/>
      <c r="FZP219" s="294"/>
      <c r="FZQ219" s="294"/>
      <c r="FZR219" s="294"/>
      <c r="FZS219" s="294"/>
      <c r="FZT219" s="294"/>
      <c r="FZU219" s="294"/>
      <c r="FZV219" s="294"/>
      <c r="FZW219" s="294"/>
      <c r="FZX219" s="294"/>
      <c r="FZY219" s="294"/>
      <c r="FZZ219" s="294"/>
      <c r="GAA219" s="294"/>
      <c r="GAB219" s="294"/>
      <c r="GAC219" s="294"/>
      <c r="GAD219" s="294"/>
      <c r="GAE219" s="294"/>
      <c r="GAF219" s="294"/>
      <c r="GAG219" s="294"/>
      <c r="GAH219" s="294"/>
      <c r="GAI219" s="294"/>
      <c r="GAJ219" s="294"/>
      <c r="GAK219" s="294"/>
      <c r="GAL219" s="294"/>
      <c r="GAM219" s="294"/>
      <c r="GAN219" s="294"/>
      <c r="GAO219" s="294"/>
      <c r="GAP219" s="294"/>
      <c r="GAQ219" s="294"/>
      <c r="GAR219" s="294"/>
      <c r="GAS219" s="294"/>
      <c r="GAT219" s="294"/>
      <c r="GAU219" s="294"/>
      <c r="GAV219" s="294"/>
      <c r="GAW219" s="294"/>
      <c r="GAX219" s="294"/>
      <c r="GAY219" s="294"/>
      <c r="GAZ219" s="294"/>
      <c r="GBA219" s="294"/>
      <c r="GBB219" s="294"/>
      <c r="GBC219" s="294"/>
      <c r="GBD219" s="294"/>
      <c r="GBE219" s="294"/>
      <c r="GBF219" s="294"/>
      <c r="GBG219" s="294"/>
      <c r="GBH219" s="294"/>
      <c r="GBI219" s="294"/>
      <c r="GBJ219" s="294"/>
      <c r="GBK219" s="294"/>
      <c r="GBL219" s="294"/>
      <c r="GBM219" s="294"/>
      <c r="GBN219" s="294"/>
      <c r="GBO219" s="294"/>
      <c r="GBP219" s="294"/>
      <c r="GBQ219" s="294"/>
      <c r="GBR219" s="294"/>
      <c r="GBS219" s="294"/>
      <c r="GBT219" s="294"/>
      <c r="GBU219" s="294"/>
      <c r="GBV219" s="294"/>
      <c r="GBW219" s="294"/>
      <c r="GBX219" s="294"/>
      <c r="GBY219" s="294"/>
      <c r="GBZ219" s="294"/>
      <c r="GCA219" s="294"/>
      <c r="GCB219" s="294"/>
      <c r="GCC219" s="294"/>
      <c r="GCD219" s="294"/>
      <c r="GCE219" s="294"/>
      <c r="GCF219" s="294"/>
      <c r="GCG219" s="294"/>
      <c r="GCH219" s="294"/>
      <c r="GCI219" s="294"/>
      <c r="GCJ219" s="294"/>
      <c r="GCK219" s="294"/>
      <c r="GCL219" s="294"/>
      <c r="GCM219" s="294"/>
      <c r="GCN219" s="294"/>
      <c r="GCO219" s="294"/>
      <c r="GCP219" s="294"/>
      <c r="GCQ219" s="294"/>
      <c r="GCR219" s="294"/>
      <c r="GCS219" s="294"/>
      <c r="GCT219" s="294"/>
      <c r="GCU219" s="294"/>
      <c r="GCV219" s="294"/>
      <c r="GCW219" s="294"/>
      <c r="GCX219" s="294"/>
      <c r="GCY219" s="294"/>
      <c r="GCZ219" s="294"/>
      <c r="GDA219" s="294"/>
      <c r="GDB219" s="294"/>
      <c r="GDC219" s="294"/>
      <c r="GDD219" s="294"/>
      <c r="GDE219" s="294"/>
      <c r="GDF219" s="294"/>
      <c r="GDG219" s="294"/>
      <c r="GDH219" s="294"/>
      <c r="GDI219" s="294"/>
      <c r="GDJ219" s="294"/>
      <c r="GDK219" s="294"/>
      <c r="GDL219" s="294"/>
      <c r="GDM219" s="294"/>
      <c r="GDN219" s="294"/>
      <c r="GDO219" s="294"/>
      <c r="GDP219" s="294"/>
      <c r="GDQ219" s="294"/>
      <c r="GDR219" s="294"/>
      <c r="GDS219" s="294"/>
      <c r="GDT219" s="294"/>
      <c r="GDU219" s="294"/>
      <c r="GDV219" s="294"/>
      <c r="GDW219" s="294"/>
      <c r="GDX219" s="294"/>
      <c r="GDY219" s="294"/>
      <c r="GDZ219" s="294"/>
      <c r="GEA219" s="294"/>
      <c r="GEB219" s="294"/>
      <c r="GEC219" s="294"/>
      <c r="GED219" s="294"/>
      <c r="GEE219" s="294"/>
      <c r="GEF219" s="294"/>
      <c r="GEG219" s="294"/>
      <c r="GEH219" s="294"/>
      <c r="GEI219" s="294"/>
      <c r="GEJ219" s="294"/>
      <c r="GEK219" s="294"/>
      <c r="GEL219" s="294"/>
      <c r="GEM219" s="294"/>
      <c r="GEN219" s="294"/>
      <c r="GEO219" s="294"/>
      <c r="GEP219" s="294"/>
      <c r="GEQ219" s="294"/>
      <c r="GER219" s="294"/>
      <c r="GES219" s="294"/>
      <c r="GET219" s="294"/>
      <c r="GEU219" s="294"/>
      <c r="GEV219" s="294"/>
      <c r="GEW219" s="294"/>
      <c r="GEX219" s="294"/>
      <c r="GEY219" s="294"/>
      <c r="GEZ219" s="294"/>
      <c r="GFA219" s="294"/>
      <c r="GFB219" s="294"/>
      <c r="GFC219" s="294"/>
      <c r="GFD219" s="294"/>
      <c r="GFE219" s="294"/>
      <c r="GFF219" s="294"/>
      <c r="GFG219" s="294"/>
      <c r="GFH219" s="294"/>
      <c r="GFI219" s="294"/>
      <c r="GFJ219" s="294"/>
      <c r="GFK219" s="294"/>
      <c r="GFL219" s="294"/>
      <c r="GFM219" s="294"/>
      <c r="GFN219" s="294"/>
      <c r="GFO219" s="294"/>
      <c r="GFP219" s="294"/>
      <c r="GFQ219" s="294"/>
      <c r="GFR219" s="294"/>
      <c r="GFS219" s="294"/>
      <c r="GFT219" s="294"/>
      <c r="GFU219" s="294"/>
      <c r="GFV219" s="294"/>
      <c r="GFW219" s="294"/>
      <c r="GFX219" s="294"/>
      <c r="GFY219" s="294"/>
      <c r="GFZ219" s="294"/>
      <c r="GGA219" s="294"/>
      <c r="GGB219" s="294"/>
      <c r="GGC219" s="294"/>
      <c r="GGD219" s="294"/>
      <c r="GGE219" s="294"/>
      <c r="GGF219" s="294"/>
      <c r="GGG219" s="294"/>
      <c r="GGH219" s="294"/>
      <c r="GGI219" s="294"/>
      <c r="GGJ219" s="294"/>
      <c r="GGK219" s="294"/>
      <c r="GGL219" s="294"/>
      <c r="GGM219" s="294"/>
      <c r="GGN219" s="294"/>
      <c r="GGO219" s="294"/>
      <c r="GGP219" s="294"/>
      <c r="GGQ219" s="294"/>
      <c r="GGR219" s="294"/>
      <c r="GGS219" s="294"/>
      <c r="GGT219" s="294"/>
      <c r="GGU219" s="294"/>
      <c r="GGV219" s="294"/>
      <c r="GGW219" s="294"/>
      <c r="GGX219" s="294"/>
      <c r="GGY219" s="294"/>
      <c r="GGZ219" s="294"/>
      <c r="GHA219" s="294"/>
      <c r="GHB219" s="294"/>
      <c r="GHC219" s="294"/>
      <c r="GHD219" s="294"/>
      <c r="GHE219" s="294"/>
      <c r="GHF219" s="294"/>
      <c r="GHG219" s="294"/>
      <c r="GHH219" s="294"/>
      <c r="GHI219" s="294"/>
      <c r="GHJ219" s="294"/>
      <c r="GHK219" s="294"/>
      <c r="GHL219" s="294"/>
      <c r="GHM219" s="294"/>
      <c r="GHN219" s="294"/>
      <c r="GHO219" s="294"/>
      <c r="GHP219" s="294"/>
      <c r="GHQ219" s="294"/>
      <c r="GHR219" s="294"/>
      <c r="GHS219" s="294"/>
      <c r="GHT219" s="294"/>
      <c r="GHU219" s="294"/>
      <c r="GHV219" s="294"/>
      <c r="GHW219" s="294"/>
      <c r="GHX219" s="294"/>
      <c r="GHY219" s="294"/>
      <c r="GHZ219" s="294"/>
      <c r="GIA219" s="294"/>
      <c r="GIB219" s="294"/>
      <c r="GIC219" s="294"/>
      <c r="GID219" s="294"/>
      <c r="GIE219" s="294"/>
      <c r="GIF219" s="294"/>
      <c r="GIG219" s="294"/>
      <c r="GIH219" s="294"/>
      <c r="GII219" s="294"/>
      <c r="GIJ219" s="294"/>
      <c r="GIK219" s="294"/>
      <c r="GIL219" s="294"/>
      <c r="GIM219" s="294"/>
      <c r="GIN219" s="294"/>
      <c r="GIO219" s="294"/>
      <c r="GIP219" s="294"/>
      <c r="GIQ219" s="294"/>
      <c r="GIR219" s="294"/>
      <c r="GIS219" s="294"/>
      <c r="GIT219" s="294"/>
      <c r="GIU219" s="294"/>
      <c r="GIV219" s="294"/>
      <c r="GIW219" s="294"/>
      <c r="GIX219" s="294"/>
      <c r="GIY219" s="294"/>
      <c r="GIZ219" s="294"/>
      <c r="GJA219" s="294"/>
      <c r="GJB219" s="294"/>
      <c r="GJC219" s="294"/>
      <c r="GJD219" s="294"/>
      <c r="GJE219" s="294"/>
      <c r="GJF219" s="294"/>
      <c r="GJG219" s="294"/>
      <c r="GJH219" s="294"/>
      <c r="GJI219" s="294"/>
      <c r="GJJ219" s="294"/>
      <c r="GJK219" s="294"/>
      <c r="GJL219" s="294"/>
      <c r="GJM219" s="294"/>
      <c r="GJN219" s="294"/>
      <c r="GJO219" s="294"/>
      <c r="GJP219" s="294"/>
      <c r="GJQ219" s="294"/>
      <c r="GJR219" s="294"/>
      <c r="GJS219" s="294"/>
      <c r="GJT219" s="294"/>
      <c r="GJU219" s="294"/>
      <c r="GJV219" s="294"/>
      <c r="GJW219" s="294"/>
      <c r="GJX219" s="294"/>
      <c r="GJY219" s="294"/>
      <c r="GJZ219" s="294"/>
      <c r="GKA219" s="294"/>
      <c r="GKB219" s="294"/>
      <c r="GKC219" s="294"/>
      <c r="GKD219" s="294"/>
      <c r="GKE219" s="294"/>
      <c r="GKF219" s="294"/>
      <c r="GKG219" s="294"/>
      <c r="GKH219" s="294"/>
      <c r="GKI219" s="294"/>
      <c r="GKJ219" s="294"/>
      <c r="GKK219" s="294"/>
      <c r="GKL219" s="294"/>
      <c r="GKM219" s="294"/>
      <c r="GKN219" s="294"/>
      <c r="GKO219" s="294"/>
      <c r="GKP219" s="294"/>
      <c r="GKQ219" s="294"/>
      <c r="GKR219" s="294"/>
      <c r="GKS219" s="294"/>
      <c r="GKT219" s="294"/>
      <c r="GKU219" s="294"/>
      <c r="GKV219" s="294"/>
      <c r="GKW219" s="294"/>
      <c r="GKX219" s="294"/>
      <c r="GKY219" s="294"/>
      <c r="GKZ219" s="294"/>
      <c r="GLA219" s="294"/>
      <c r="GLB219" s="294"/>
      <c r="GLC219" s="294"/>
      <c r="GLD219" s="294"/>
      <c r="GLE219" s="294"/>
      <c r="GLF219" s="294"/>
      <c r="GLG219" s="294"/>
      <c r="GLH219" s="294"/>
      <c r="GLI219" s="294"/>
      <c r="GLJ219" s="294"/>
      <c r="GLK219" s="294"/>
      <c r="GLL219" s="294"/>
      <c r="GLM219" s="294"/>
      <c r="GLN219" s="294"/>
      <c r="GLO219" s="294"/>
      <c r="GLP219" s="294"/>
      <c r="GLQ219" s="294"/>
      <c r="GLR219" s="294"/>
      <c r="GLS219" s="294"/>
      <c r="GLT219" s="294"/>
      <c r="GLU219" s="294"/>
      <c r="GLV219" s="294"/>
      <c r="GLW219" s="294"/>
      <c r="GLX219" s="294"/>
      <c r="GLY219" s="294"/>
      <c r="GLZ219" s="294"/>
      <c r="GMA219" s="294"/>
      <c r="GMB219" s="294"/>
      <c r="GMC219" s="294"/>
      <c r="GMD219" s="294"/>
      <c r="GME219" s="294"/>
      <c r="GMF219" s="294"/>
      <c r="GMG219" s="294"/>
      <c r="GMH219" s="294"/>
      <c r="GMI219" s="294"/>
      <c r="GMJ219" s="294"/>
      <c r="GMK219" s="294"/>
      <c r="GML219" s="294"/>
      <c r="GMM219" s="294"/>
      <c r="GMN219" s="294"/>
      <c r="GMO219" s="294"/>
      <c r="GMP219" s="294"/>
      <c r="GMQ219" s="294"/>
      <c r="GMR219" s="294"/>
      <c r="GMS219" s="294"/>
      <c r="GMT219" s="294"/>
      <c r="GMU219" s="294"/>
      <c r="GMV219" s="294"/>
      <c r="GMW219" s="294"/>
      <c r="GMX219" s="294"/>
      <c r="GMY219" s="294"/>
      <c r="GMZ219" s="294"/>
      <c r="GNA219" s="294"/>
      <c r="GNB219" s="294"/>
      <c r="GNC219" s="294"/>
      <c r="GND219" s="294"/>
      <c r="GNE219" s="294"/>
      <c r="GNF219" s="294"/>
      <c r="GNG219" s="294"/>
      <c r="GNH219" s="294"/>
      <c r="GNI219" s="294"/>
      <c r="GNJ219" s="294"/>
      <c r="GNK219" s="294"/>
      <c r="GNL219" s="294"/>
      <c r="GNM219" s="294"/>
      <c r="GNN219" s="294"/>
      <c r="GNO219" s="294"/>
      <c r="GNP219" s="294"/>
      <c r="GNQ219" s="294"/>
      <c r="GNR219" s="294"/>
      <c r="GNS219" s="294"/>
      <c r="GNT219" s="294"/>
      <c r="GNU219" s="294"/>
      <c r="GNV219" s="294"/>
      <c r="GNW219" s="294"/>
      <c r="GNX219" s="294"/>
      <c r="GNY219" s="294"/>
      <c r="GNZ219" s="294"/>
      <c r="GOA219" s="294"/>
      <c r="GOB219" s="294"/>
      <c r="GOC219" s="294"/>
      <c r="GOD219" s="294"/>
      <c r="GOE219" s="294"/>
      <c r="GOF219" s="294"/>
      <c r="GOG219" s="294"/>
      <c r="GOH219" s="294"/>
      <c r="GOI219" s="294"/>
      <c r="GOJ219" s="294"/>
      <c r="GOK219" s="294"/>
      <c r="GOL219" s="294"/>
      <c r="GOM219" s="294"/>
      <c r="GON219" s="294"/>
      <c r="GOO219" s="294"/>
      <c r="GOP219" s="294"/>
      <c r="GOQ219" s="294"/>
      <c r="GOR219" s="294"/>
      <c r="GOS219" s="294"/>
      <c r="GOT219" s="294"/>
      <c r="GOU219" s="294"/>
      <c r="GOV219" s="294"/>
      <c r="GOW219" s="294"/>
      <c r="GOX219" s="294"/>
      <c r="GOY219" s="294"/>
      <c r="GOZ219" s="294"/>
      <c r="GPA219" s="294"/>
      <c r="GPB219" s="294"/>
      <c r="GPC219" s="294"/>
      <c r="GPD219" s="294"/>
      <c r="GPE219" s="294"/>
      <c r="GPF219" s="294"/>
      <c r="GPG219" s="294"/>
      <c r="GPH219" s="294"/>
      <c r="GPI219" s="294"/>
      <c r="GPJ219" s="294"/>
      <c r="GPK219" s="294"/>
      <c r="GPL219" s="294"/>
      <c r="GPM219" s="294"/>
      <c r="GPN219" s="294"/>
      <c r="GPO219" s="294"/>
      <c r="GPP219" s="294"/>
      <c r="GPQ219" s="294"/>
      <c r="GPR219" s="294"/>
      <c r="GPS219" s="294"/>
      <c r="GPT219" s="294"/>
      <c r="GPU219" s="294"/>
      <c r="GPV219" s="294"/>
      <c r="GPW219" s="294"/>
      <c r="GPX219" s="294"/>
      <c r="GPY219" s="294"/>
      <c r="GPZ219" s="294"/>
      <c r="GQA219" s="294"/>
      <c r="GQB219" s="294"/>
      <c r="GQC219" s="294"/>
      <c r="GQD219" s="294"/>
      <c r="GQE219" s="294"/>
      <c r="GQF219" s="294"/>
      <c r="GQG219" s="294"/>
      <c r="GQH219" s="294"/>
      <c r="GQI219" s="294"/>
      <c r="GQJ219" s="294"/>
      <c r="GQK219" s="294"/>
      <c r="GQL219" s="294"/>
      <c r="GQM219" s="294"/>
      <c r="GQN219" s="294"/>
      <c r="GQO219" s="294"/>
      <c r="GQP219" s="294"/>
      <c r="GQQ219" s="294"/>
      <c r="GQR219" s="294"/>
      <c r="GQS219" s="294"/>
      <c r="GQT219" s="294"/>
      <c r="GQU219" s="294"/>
      <c r="GQV219" s="294"/>
      <c r="GQW219" s="294"/>
      <c r="GQX219" s="294"/>
      <c r="GQY219" s="294"/>
      <c r="GQZ219" s="294"/>
      <c r="GRA219" s="294"/>
      <c r="GRB219" s="294"/>
      <c r="GRC219" s="294"/>
      <c r="GRD219" s="294"/>
      <c r="GRE219" s="294"/>
      <c r="GRF219" s="294"/>
      <c r="GRG219" s="294"/>
      <c r="GRH219" s="294"/>
      <c r="GRI219" s="294"/>
      <c r="GRJ219" s="294"/>
      <c r="GRK219" s="294"/>
      <c r="GRL219" s="294"/>
      <c r="GRM219" s="294"/>
      <c r="GRN219" s="294"/>
      <c r="GRO219" s="294"/>
      <c r="GRP219" s="294"/>
      <c r="GRQ219" s="294"/>
      <c r="GRR219" s="294"/>
      <c r="GRS219" s="294"/>
      <c r="GRT219" s="294"/>
      <c r="GRU219" s="294"/>
      <c r="GRV219" s="294"/>
      <c r="GRW219" s="294"/>
      <c r="GRX219" s="294"/>
      <c r="GRY219" s="294"/>
      <c r="GRZ219" s="294"/>
      <c r="GSA219" s="294"/>
      <c r="GSB219" s="294"/>
      <c r="GSC219" s="294"/>
      <c r="GSD219" s="294"/>
      <c r="GSE219" s="294"/>
      <c r="GSF219" s="294"/>
      <c r="GSG219" s="294"/>
      <c r="GSH219" s="294"/>
      <c r="GSI219" s="294"/>
      <c r="GSJ219" s="294"/>
      <c r="GSK219" s="294"/>
      <c r="GSL219" s="294"/>
      <c r="GSM219" s="294"/>
      <c r="GSN219" s="294"/>
      <c r="GSO219" s="294"/>
      <c r="GSP219" s="294"/>
      <c r="GSQ219" s="294"/>
      <c r="GSR219" s="294"/>
      <c r="GSS219" s="294"/>
      <c r="GST219" s="294"/>
      <c r="GSU219" s="294"/>
      <c r="GSV219" s="294"/>
      <c r="GSW219" s="294"/>
      <c r="GSX219" s="294"/>
      <c r="GSY219" s="294"/>
      <c r="GSZ219" s="294"/>
      <c r="GTA219" s="294"/>
      <c r="GTB219" s="294"/>
      <c r="GTC219" s="294"/>
      <c r="GTD219" s="294"/>
      <c r="GTE219" s="294"/>
      <c r="GTF219" s="294"/>
      <c r="GTG219" s="294"/>
      <c r="GTH219" s="294"/>
      <c r="GTI219" s="294"/>
      <c r="GTJ219" s="294"/>
      <c r="GTK219" s="294"/>
      <c r="GTL219" s="294"/>
      <c r="GTM219" s="294"/>
      <c r="GTN219" s="294"/>
      <c r="GTO219" s="294"/>
      <c r="GTP219" s="294"/>
      <c r="GTQ219" s="294"/>
      <c r="GTR219" s="294"/>
      <c r="GTS219" s="294"/>
      <c r="GTT219" s="294"/>
      <c r="GTU219" s="294"/>
      <c r="GTV219" s="294"/>
      <c r="GTW219" s="294"/>
      <c r="GTX219" s="294"/>
      <c r="GTY219" s="294"/>
      <c r="GTZ219" s="294"/>
      <c r="GUA219" s="294"/>
      <c r="GUB219" s="294"/>
      <c r="GUC219" s="294"/>
      <c r="GUD219" s="294"/>
      <c r="GUE219" s="294"/>
      <c r="GUF219" s="294"/>
      <c r="GUG219" s="294"/>
      <c r="GUH219" s="294"/>
      <c r="GUI219" s="294"/>
      <c r="GUJ219" s="294"/>
      <c r="GUK219" s="294"/>
      <c r="GUL219" s="294"/>
      <c r="GUM219" s="294"/>
      <c r="GUN219" s="294"/>
      <c r="GUO219" s="294"/>
      <c r="GUP219" s="294"/>
      <c r="GUQ219" s="294"/>
      <c r="GUR219" s="294"/>
      <c r="GUS219" s="294"/>
      <c r="GUT219" s="294"/>
      <c r="GUU219" s="294"/>
      <c r="GUV219" s="294"/>
      <c r="GUW219" s="294"/>
      <c r="GUX219" s="294"/>
      <c r="GUY219" s="294"/>
      <c r="GUZ219" s="294"/>
      <c r="GVA219" s="294"/>
      <c r="GVB219" s="294"/>
      <c r="GVC219" s="294"/>
      <c r="GVD219" s="294"/>
      <c r="GVE219" s="294"/>
      <c r="GVF219" s="294"/>
      <c r="GVG219" s="294"/>
      <c r="GVH219" s="294"/>
      <c r="GVI219" s="294"/>
      <c r="GVJ219" s="294"/>
      <c r="GVK219" s="294"/>
      <c r="GVL219" s="294"/>
      <c r="GVM219" s="294"/>
      <c r="GVN219" s="294"/>
      <c r="GVO219" s="294"/>
      <c r="GVP219" s="294"/>
      <c r="GVQ219" s="294"/>
      <c r="GVR219" s="294"/>
      <c r="GVS219" s="294"/>
      <c r="GVT219" s="294"/>
      <c r="GVU219" s="294"/>
      <c r="GVV219" s="294"/>
      <c r="GVW219" s="294"/>
      <c r="GVX219" s="294"/>
      <c r="GVY219" s="294"/>
      <c r="GVZ219" s="294"/>
      <c r="GWA219" s="294"/>
      <c r="GWB219" s="294"/>
      <c r="GWC219" s="294"/>
      <c r="GWD219" s="294"/>
      <c r="GWE219" s="294"/>
      <c r="GWF219" s="294"/>
      <c r="GWG219" s="294"/>
      <c r="GWH219" s="294"/>
      <c r="GWI219" s="294"/>
      <c r="GWJ219" s="294"/>
      <c r="GWK219" s="294"/>
      <c r="GWL219" s="294"/>
      <c r="GWM219" s="294"/>
      <c r="GWN219" s="294"/>
      <c r="GWO219" s="294"/>
      <c r="GWP219" s="294"/>
      <c r="GWQ219" s="294"/>
      <c r="GWR219" s="294"/>
      <c r="GWS219" s="294"/>
      <c r="GWT219" s="294"/>
      <c r="GWU219" s="294"/>
      <c r="GWV219" s="294"/>
      <c r="GWW219" s="294"/>
      <c r="GWX219" s="294"/>
      <c r="GWY219" s="294"/>
      <c r="GWZ219" s="294"/>
      <c r="GXA219" s="294"/>
      <c r="GXB219" s="294"/>
      <c r="GXC219" s="294"/>
      <c r="GXD219" s="294"/>
      <c r="GXE219" s="294"/>
      <c r="GXF219" s="294"/>
      <c r="GXG219" s="294"/>
      <c r="GXH219" s="294"/>
      <c r="GXI219" s="294"/>
      <c r="GXJ219" s="294"/>
      <c r="GXK219" s="294"/>
      <c r="GXL219" s="294"/>
      <c r="GXM219" s="294"/>
      <c r="GXN219" s="294"/>
      <c r="GXO219" s="294"/>
      <c r="GXP219" s="294"/>
      <c r="GXQ219" s="294"/>
      <c r="GXR219" s="294"/>
      <c r="GXS219" s="294"/>
      <c r="GXT219" s="294"/>
      <c r="GXU219" s="294"/>
      <c r="GXV219" s="294"/>
      <c r="GXW219" s="294"/>
      <c r="GXX219" s="294"/>
      <c r="GXY219" s="294"/>
      <c r="GXZ219" s="294"/>
      <c r="GYA219" s="294"/>
      <c r="GYB219" s="294"/>
      <c r="GYC219" s="294"/>
      <c r="GYD219" s="294"/>
      <c r="GYE219" s="294"/>
      <c r="GYF219" s="294"/>
      <c r="GYG219" s="294"/>
      <c r="GYH219" s="294"/>
      <c r="GYI219" s="294"/>
      <c r="GYJ219" s="294"/>
      <c r="GYK219" s="294"/>
      <c r="GYL219" s="294"/>
      <c r="GYM219" s="294"/>
      <c r="GYN219" s="294"/>
      <c r="GYO219" s="294"/>
      <c r="GYP219" s="294"/>
      <c r="GYQ219" s="294"/>
      <c r="GYR219" s="294"/>
      <c r="GYS219" s="294"/>
      <c r="GYT219" s="294"/>
      <c r="GYU219" s="294"/>
      <c r="GYV219" s="294"/>
      <c r="GYW219" s="294"/>
      <c r="GYX219" s="294"/>
      <c r="GYY219" s="294"/>
      <c r="GYZ219" s="294"/>
      <c r="GZA219" s="294"/>
      <c r="GZB219" s="294"/>
      <c r="GZC219" s="294"/>
      <c r="GZD219" s="294"/>
      <c r="GZE219" s="294"/>
      <c r="GZF219" s="294"/>
      <c r="GZG219" s="294"/>
      <c r="GZH219" s="294"/>
      <c r="GZI219" s="294"/>
      <c r="GZJ219" s="294"/>
      <c r="GZK219" s="294"/>
      <c r="GZL219" s="294"/>
      <c r="GZM219" s="294"/>
      <c r="GZN219" s="294"/>
      <c r="GZO219" s="294"/>
      <c r="GZP219" s="294"/>
      <c r="GZQ219" s="294"/>
      <c r="GZR219" s="294"/>
      <c r="GZS219" s="294"/>
      <c r="GZT219" s="294"/>
      <c r="GZU219" s="294"/>
      <c r="GZV219" s="294"/>
      <c r="GZW219" s="294"/>
      <c r="GZX219" s="294"/>
      <c r="GZY219" s="294"/>
      <c r="GZZ219" s="294"/>
      <c r="HAA219" s="294"/>
      <c r="HAB219" s="294"/>
      <c r="HAC219" s="294"/>
      <c r="HAD219" s="294"/>
      <c r="HAE219" s="294"/>
      <c r="HAF219" s="294"/>
      <c r="HAG219" s="294"/>
      <c r="HAH219" s="294"/>
      <c r="HAI219" s="294"/>
      <c r="HAJ219" s="294"/>
      <c r="HAK219" s="294"/>
      <c r="HAL219" s="294"/>
      <c r="HAM219" s="294"/>
      <c r="HAN219" s="294"/>
      <c r="HAO219" s="294"/>
      <c r="HAP219" s="294"/>
      <c r="HAQ219" s="294"/>
      <c r="HAR219" s="294"/>
      <c r="HAS219" s="294"/>
      <c r="HAT219" s="294"/>
      <c r="HAU219" s="294"/>
      <c r="HAV219" s="294"/>
      <c r="HAW219" s="294"/>
      <c r="HAX219" s="294"/>
      <c r="HAY219" s="294"/>
      <c r="HAZ219" s="294"/>
      <c r="HBA219" s="294"/>
      <c r="HBB219" s="294"/>
      <c r="HBC219" s="294"/>
      <c r="HBD219" s="294"/>
      <c r="HBE219" s="294"/>
      <c r="HBF219" s="294"/>
      <c r="HBG219" s="294"/>
      <c r="HBH219" s="294"/>
      <c r="HBI219" s="294"/>
      <c r="HBJ219" s="294"/>
      <c r="HBK219" s="294"/>
      <c r="HBL219" s="294"/>
      <c r="HBM219" s="294"/>
      <c r="HBN219" s="294"/>
      <c r="HBO219" s="294"/>
      <c r="HBP219" s="294"/>
      <c r="HBQ219" s="294"/>
      <c r="HBR219" s="294"/>
      <c r="HBS219" s="294"/>
      <c r="HBT219" s="294"/>
      <c r="HBU219" s="294"/>
      <c r="HBV219" s="294"/>
      <c r="HBW219" s="294"/>
      <c r="HBX219" s="294"/>
      <c r="HBY219" s="294"/>
      <c r="HBZ219" s="294"/>
      <c r="HCA219" s="294"/>
      <c r="HCB219" s="294"/>
      <c r="HCC219" s="294"/>
      <c r="HCD219" s="294"/>
      <c r="HCE219" s="294"/>
      <c r="HCF219" s="294"/>
      <c r="HCG219" s="294"/>
      <c r="HCH219" s="294"/>
      <c r="HCI219" s="294"/>
      <c r="HCJ219" s="294"/>
      <c r="HCK219" s="294"/>
      <c r="HCL219" s="294"/>
      <c r="HCM219" s="294"/>
      <c r="HCN219" s="294"/>
      <c r="HCO219" s="294"/>
      <c r="HCP219" s="294"/>
      <c r="HCQ219" s="294"/>
      <c r="HCR219" s="294"/>
      <c r="HCS219" s="294"/>
      <c r="HCT219" s="294"/>
      <c r="HCU219" s="294"/>
      <c r="HCV219" s="294"/>
      <c r="HCW219" s="294"/>
      <c r="HCX219" s="294"/>
      <c r="HCY219" s="294"/>
      <c r="HCZ219" s="294"/>
      <c r="HDA219" s="294"/>
      <c r="HDB219" s="294"/>
      <c r="HDC219" s="294"/>
      <c r="HDD219" s="294"/>
      <c r="HDE219" s="294"/>
      <c r="HDF219" s="294"/>
      <c r="HDG219" s="294"/>
      <c r="HDH219" s="294"/>
      <c r="HDI219" s="294"/>
      <c r="HDJ219" s="294"/>
      <c r="HDK219" s="294"/>
      <c r="HDL219" s="294"/>
      <c r="HDM219" s="294"/>
      <c r="HDN219" s="294"/>
      <c r="HDO219" s="294"/>
      <c r="HDP219" s="294"/>
      <c r="HDQ219" s="294"/>
      <c r="HDR219" s="294"/>
      <c r="HDS219" s="294"/>
      <c r="HDT219" s="294"/>
      <c r="HDU219" s="294"/>
      <c r="HDV219" s="294"/>
      <c r="HDW219" s="294"/>
      <c r="HDX219" s="294"/>
      <c r="HDY219" s="294"/>
      <c r="HDZ219" s="294"/>
      <c r="HEA219" s="294"/>
      <c r="HEB219" s="294"/>
      <c r="HEC219" s="294"/>
      <c r="HED219" s="294"/>
      <c r="HEE219" s="294"/>
      <c r="HEF219" s="294"/>
      <c r="HEG219" s="294"/>
      <c r="HEH219" s="294"/>
      <c r="HEI219" s="294"/>
      <c r="HEJ219" s="294"/>
      <c r="HEK219" s="294"/>
      <c r="HEL219" s="294"/>
      <c r="HEM219" s="294"/>
      <c r="HEN219" s="294"/>
      <c r="HEO219" s="294"/>
      <c r="HEP219" s="294"/>
      <c r="HEQ219" s="294"/>
      <c r="HER219" s="294"/>
      <c r="HES219" s="294"/>
      <c r="HET219" s="294"/>
      <c r="HEU219" s="294"/>
      <c r="HEV219" s="294"/>
      <c r="HEW219" s="294"/>
      <c r="HEX219" s="294"/>
      <c r="HEY219" s="294"/>
      <c r="HEZ219" s="294"/>
      <c r="HFA219" s="294"/>
      <c r="HFB219" s="294"/>
      <c r="HFC219" s="294"/>
      <c r="HFD219" s="294"/>
      <c r="HFE219" s="294"/>
      <c r="HFF219" s="294"/>
      <c r="HFG219" s="294"/>
      <c r="HFH219" s="294"/>
      <c r="HFI219" s="294"/>
      <c r="HFJ219" s="294"/>
      <c r="HFK219" s="294"/>
      <c r="HFL219" s="294"/>
      <c r="HFM219" s="294"/>
      <c r="HFN219" s="294"/>
      <c r="HFO219" s="294"/>
      <c r="HFP219" s="294"/>
      <c r="HFQ219" s="294"/>
      <c r="HFR219" s="294"/>
      <c r="HFS219" s="294"/>
      <c r="HFT219" s="294"/>
      <c r="HFU219" s="294"/>
      <c r="HFV219" s="294"/>
      <c r="HFW219" s="294"/>
      <c r="HFX219" s="294"/>
      <c r="HFY219" s="294"/>
      <c r="HFZ219" s="294"/>
      <c r="HGA219" s="294"/>
      <c r="HGB219" s="294"/>
      <c r="HGC219" s="294"/>
      <c r="HGD219" s="294"/>
      <c r="HGE219" s="294"/>
      <c r="HGF219" s="294"/>
      <c r="HGG219" s="294"/>
      <c r="HGH219" s="294"/>
      <c r="HGI219" s="294"/>
      <c r="HGJ219" s="294"/>
      <c r="HGK219" s="294"/>
      <c r="HGL219" s="294"/>
      <c r="HGM219" s="294"/>
      <c r="HGN219" s="294"/>
      <c r="HGO219" s="294"/>
      <c r="HGP219" s="294"/>
      <c r="HGQ219" s="294"/>
      <c r="HGR219" s="294"/>
      <c r="HGS219" s="294"/>
      <c r="HGT219" s="294"/>
      <c r="HGU219" s="294"/>
      <c r="HGV219" s="294"/>
      <c r="HGW219" s="294"/>
      <c r="HGX219" s="294"/>
      <c r="HGY219" s="294"/>
      <c r="HGZ219" s="294"/>
      <c r="HHA219" s="294"/>
      <c r="HHB219" s="294"/>
      <c r="HHC219" s="294"/>
      <c r="HHD219" s="294"/>
      <c r="HHE219" s="294"/>
      <c r="HHF219" s="294"/>
      <c r="HHG219" s="294"/>
      <c r="HHH219" s="294"/>
      <c r="HHI219" s="294"/>
      <c r="HHJ219" s="294"/>
      <c r="HHK219" s="294"/>
      <c r="HHL219" s="294"/>
      <c r="HHM219" s="294"/>
      <c r="HHN219" s="294"/>
      <c r="HHO219" s="294"/>
      <c r="HHP219" s="294"/>
      <c r="HHQ219" s="294"/>
      <c r="HHR219" s="294"/>
      <c r="HHS219" s="294"/>
      <c r="HHT219" s="294"/>
      <c r="HHU219" s="294"/>
      <c r="HHV219" s="294"/>
      <c r="HHW219" s="294"/>
      <c r="HHX219" s="294"/>
      <c r="HHY219" s="294"/>
      <c r="HHZ219" s="294"/>
      <c r="HIA219" s="294"/>
      <c r="HIB219" s="294"/>
      <c r="HIC219" s="294"/>
      <c r="HID219" s="294"/>
      <c r="HIE219" s="294"/>
      <c r="HIF219" s="294"/>
      <c r="HIG219" s="294"/>
      <c r="HIH219" s="294"/>
      <c r="HII219" s="294"/>
      <c r="HIJ219" s="294"/>
      <c r="HIK219" s="294"/>
      <c r="HIL219" s="294"/>
      <c r="HIM219" s="294"/>
      <c r="HIN219" s="294"/>
      <c r="HIO219" s="294"/>
      <c r="HIP219" s="294"/>
      <c r="HIQ219" s="294"/>
      <c r="HIR219" s="294"/>
      <c r="HIS219" s="294"/>
      <c r="HIT219" s="294"/>
      <c r="HIU219" s="294"/>
      <c r="HIV219" s="294"/>
      <c r="HIW219" s="294"/>
      <c r="HIX219" s="294"/>
      <c r="HIY219" s="294"/>
      <c r="HIZ219" s="294"/>
      <c r="HJA219" s="294"/>
      <c r="HJB219" s="294"/>
      <c r="HJC219" s="294"/>
      <c r="HJD219" s="294"/>
      <c r="HJE219" s="294"/>
      <c r="HJF219" s="294"/>
      <c r="HJG219" s="294"/>
      <c r="HJH219" s="294"/>
      <c r="HJI219" s="294"/>
      <c r="HJJ219" s="294"/>
      <c r="HJK219" s="294"/>
      <c r="HJL219" s="294"/>
      <c r="HJM219" s="294"/>
      <c r="HJN219" s="294"/>
      <c r="HJO219" s="294"/>
      <c r="HJP219" s="294"/>
      <c r="HJQ219" s="294"/>
      <c r="HJR219" s="294"/>
      <c r="HJS219" s="294"/>
      <c r="HJT219" s="294"/>
      <c r="HJU219" s="294"/>
      <c r="HJV219" s="294"/>
      <c r="HJW219" s="294"/>
      <c r="HJX219" s="294"/>
      <c r="HJY219" s="294"/>
      <c r="HJZ219" s="294"/>
      <c r="HKA219" s="294"/>
      <c r="HKB219" s="294"/>
      <c r="HKC219" s="294"/>
      <c r="HKD219" s="294"/>
      <c r="HKE219" s="294"/>
      <c r="HKF219" s="294"/>
      <c r="HKG219" s="294"/>
      <c r="HKH219" s="294"/>
      <c r="HKI219" s="294"/>
      <c r="HKJ219" s="294"/>
      <c r="HKK219" s="294"/>
      <c r="HKL219" s="294"/>
      <c r="HKM219" s="294"/>
      <c r="HKN219" s="294"/>
      <c r="HKO219" s="294"/>
      <c r="HKP219" s="294"/>
      <c r="HKQ219" s="294"/>
      <c r="HKR219" s="294"/>
      <c r="HKS219" s="294"/>
      <c r="HKT219" s="294"/>
      <c r="HKU219" s="294"/>
      <c r="HKV219" s="294"/>
      <c r="HKW219" s="294"/>
      <c r="HKX219" s="294"/>
      <c r="HKY219" s="294"/>
      <c r="HKZ219" s="294"/>
      <c r="HLA219" s="294"/>
      <c r="HLB219" s="294"/>
      <c r="HLC219" s="294"/>
      <c r="HLD219" s="294"/>
      <c r="HLE219" s="294"/>
      <c r="HLF219" s="294"/>
      <c r="HLG219" s="294"/>
      <c r="HLH219" s="294"/>
      <c r="HLI219" s="294"/>
      <c r="HLJ219" s="294"/>
      <c r="HLK219" s="294"/>
      <c r="HLL219" s="294"/>
      <c r="HLM219" s="294"/>
      <c r="HLN219" s="294"/>
      <c r="HLO219" s="294"/>
      <c r="HLP219" s="294"/>
      <c r="HLQ219" s="294"/>
      <c r="HLR219" s="294"/>
      <c r="HLS219" s="294"/>
      <c r="HLT219" s="294"/>
      <c r="HLU219" s="294"/>
      <c r="HLV219" s="294"/>
      <c r="HLW219" s="294"/>
      <c r="HLX219" s="294"/>
      <c r="HLY219" s="294"/>
      <c r="HLZ219" s="294"/>
      <c r="HMA219" s="294"/>
      <c r="HMB219" s="294"/>
      <c r="HMC219" s="294"/>
      <c r="HMD219" s="294"/>
      <c r="HME219" s="294"/>
      <c r="HMF219" s="294"/>
      <c r="HMG219" s="294"/>
      <c r="HMH219" s="294"/>
      <c r="HMI219" s="294"/>
      <c r="HMJ219" s="294"/>
      <c r="HMK219" s="294"/>
      <c r="HML219" s="294"/>
      <c r="HMM219" s="294"/>
      <c r="HMN219" s="294"/>
      <c r="HMO219" s="294"/>
      <c r="HMP219" s="294"/>
      <c r="HMQ219" s="294"/>
      <c r="HMR219" s="294"/>
      <c r="HMS219" s="294"/>
      <c r="HMT219" s="294"/>
      <c r="HMU219" s="294"/>
      <c r="HMV219" s="294"/>
      <c r="HMW219" s="294"/>
      <c r="HMX219" s="294"/>
      <c r="HMY219" s="294"/>
      <c r="HMZ219" s="294"/>
      <c r="HNA219" s="294"/>
      <c r="HNB219" s="294"/>
      <c r="HNC219" s="294"/>
      <c r="HND219" s="294"/>
      <c r="HNE219" s="294"/>
      <c r="HNF219" s="294"/>
      <c r="HNG219" s="294"/>
      <c r="HNH219" s="294"/>
      <c r="HNI219" s="294"/>
      <c r="HNJ219" s="294"/>
      <c r="HNK219" s="294"/>
      <c r="HNL219" s="294"/>
      <c r="HNM219" s="294"/>
      <c r="HNN219" s="294"/>
      <c r="HNO219" s="294"/>
      <c r="HNP219" s="294"/>
      <c r="HNQ219" s="294"/>
      <c r="HNR219" s="294"/>
      <c r="HNS219" s="294"/>
      <c r="HNT219" s="294"/>
      <c r="HNU219" s="294"/>
      <c r="HNV219" s="294"/>
      <c r="HNW219" s="294"/>
      <c r="HNX219" s="294"/>
      <c r="HNY219" s="294"/>
      <c r="HNZ219" s="294"/>
      <c r="HOA219" s="294"/>
      <c r="HOB219" s="294"/>
      <c r="HOC219" s="294"/>
      <c r="HOD219" s="294"/>
      <c r="HOE219" s="294"/>
      <c r="HOF219" s="294"/>
      <c r="HOG219" s="294"/>
      <c r="HOH219" s="294"/>
      <c r="HOI219" s="294"/>
      <c r="HOJ219" s="294"/>
      <c r="HOK219" s="294"/>
      <c r="HOL219" s="294"/>
      <c r="HOM219" s="294"/>
      <c r="HON219" s="294"/>
      <c r="HOO219" s="294"/>
      <c r="HOP219" s="294"/>
      <c r="HOQ219" s="294"/>
      <c r="HOR219" s="294"/>
      <c r="HOS219" s="294"/>
      <c r="HOT219" s="294"/>
      <c r="HOU219" s="294"/>
      <c r="HOV219" s="294"/>
      <c r="HOW219" s="294"/>
      <c r="HOX219" s="294"/>
      <c r="HOY219" s="294"/>
      <c r="HOZ219" s="294"/>
      <c r="HPA219" s="294"/>
      <c r="HPB219" s="294"/>
      <c r="HPC219" s="294"/>
      <c r="HPD219" s="294"/>
      <c r="HPE219" s="294"/>
      <c r="HPF219" s="294"/>
      <c r="HPG219" s="294"/>
      <c r="HPH219" s="294"/>
      <c r="HPI219" s="294"/>
      <c r="HPJ219" s="294"/>
      <c r="HPK219" s="294"/>
      <c r="HPL219" s="294"/>
      <c r="HPM219" s="294"/>
      <c r="HPN219" s="294"/>
      <c r="HPO219" s="294"/>
      <c r="HPP219" s="294"/>
      <c r="HPQ219" s="294"/>
      <c r="HPR219" s="294"/>
      <c r="HPS219" s="294"/>
      <c r="HPT219" s="294"/>
      <c r="HPU219" s="294"/>
      <c r="HPV219" s="294"/>
      <c r="HPW219" s="294"/>
      <c r="HPX219" s="294"/>
      <c r="HPY219" s="294"/>
      <c r="HPZ219" s="294"/>
      <c r="HQA219" s="294"/>
      <c r="HQB219" s="294"/>
      <c r="HQC219" s="294"/>
      <c r="HQD219" s="294"/>
      <c r="HQE219" s="294"/>
      <c r="HQF219" s="294"/>
      <c r="HQG219" s="294"/>
      <c r="HQH219" s="294"/>
      <c r="HQI219" s="294"/>
      <c r="HQJ219" s="294"/>
      <c r="HQK219" s="294"/>
      <c r="HQL219" s="294"/>
      <c r="HQM219" s="294"/>
      <c r="HQN219" s="294"/>
      <c r="HQO219" s="294"/>
      <c r="HQP219" s="294"/>
      <c r="HQQ219" s="294"/>
      <c r="HQR219" s="294"/>
      <c r="HQS219" s="294"/>
      <c r="HQT219" s="294"/>
      <c r="HQU219" s="294"/>
      <c r="HQV219" s="294"/>
      <c r="HQW219" s="294"/>
      <c r="HQX219" s="294"/>
      <c r="HQY219" s="294"/>
      <c r="HQZ219" s="294"/>
      <c r="HRA219" s="294"/>
      <c r="HRB219" s="294"/>
      <c r="HRC219" s="294"/>
      <c r="HRD219" s="294"/>
      <c r="HRE219" s="294"/>
      <c r="HRF219" s="294"/>
      <c r="HRG219" s="294"/>
      <c r="HRH219" s="294"/>
      <c r="HRI219" s="294"/>
      <c r="HRJ219" s="294"/>
      <c r="HRK219" s="294"/>
      <c r="HRL219" s="294"/>
      <c r="HRM219" s="294"/>
      <c r="HRN219" s="294"/>
      <c r="HRO219" s="294"/>
      <c r="HRP219" s="294"/>
      <c r="HRQ219" s="294"/>
      <c r="HRR219" s="294"/>
      <c r="HRS219" s="294"/>
      <c r="HRT219" s="294"/>
      <c r="HRU219" s="294"/>
      <c r="HRV219" s="294"/>
      <c r="HRW219" s="294"/>
      <c r="HRX219" s="294"/>
      <c r="HRY219" s="294"/>
      <c r="HRZ219" s="294"/>
      <c r="HSA219" s="294"/>
      <c r="HSB219" s="294"/>
      <c r="HSC219" s="294"/>
      <c r="HSD219" s="294"/>
      <c r="HSE219" s="294"/>
      <c r="HSF219" s="294"/>
      <c r="HSG219" s="294"/>
      <c r="HSH219" s="294"/>
      <c r="HSI219" s="294"/>
      <c r="HSJ219" s="294"/>
      <c r="HSK219" s="294"/>
      <c r="HSL219" s="294"/>
      <c r="HSM219" s="294"/>
      <c r="HSN219" s="294"/>
      <c r="HSO219" s="294"/>
      <c r="HSP219" s="294"/>
      <c r="HSQ219" s="294"/>
      <c r="HSR219" s="294"/>
      <c r="HSS219" s="294"/>
      <c r="HST219" s="294"/>
      <c r="HSU219" s="294"/>
      <c r="HSV219" s="294"/>
      <c r="HSW219" s="294"/>
      <c r="HSX219" s="294"/>
      <c r="HSY219" s="294"/>
      <c r="HSZ219" s="294"/>
      <c r="HTA219" s="294"/>
      <c r="HTB219" s="294"/>
      <c r="HTC219" s="294"/>
      <c r="HTD219" s="294"/>
      <c r="HTE219" s="294"/>
      <c r="HTF219" s="294"/>
      <c r="HTG219" s="294"/>
      <c r="HTH219" s="294"/>
      <c r="HTI219" s="294"/>
      <c r="HTJ219" s="294"/>
      <c r="HTK219" s="294"/>
      <c r="HTL219" s="294"/>
      <c r="HTM219" s="294"/>
      <c r="HTN219" s="294"/>
      <c r="HTO219" s="294"/>
      <c r="HTP219" s="294"/>
      <c r="HTQ219" s="294"/>
      <c r="HTR219" s="294"/>
      <c r="HTS219" s="294"/>
      <c r="HTT219" s="294"/>
      <c r="HTU219" s="294"/>
      <c r="HTV219" s="294"/>
      <c r="HTW219" s="294"/>
      <c r="HTX219" s="294"/>
      <c r="HTY219" s="294"/>
      <c r="HTZ219" s="294"/>
      <c r="HUA219" s="294"/>
      <c r="HUB219" s="294"/>
      <c r="HUC219" s="294"/>
      <c r="HUD219" s="294"/>
      <c r="HUE219" s="294"/>
      <c r="HUF219" s="294"/>
      <c r="HUG219" s="294"/>
      <c r="HUH219" s="294"/>
      <c r="HUI219" s="294"/>
      <c r="HUJ219" s="294"/>
      <c r="HUK219" s="294"/>
      <c r="HUL219" s="294"/>
      <c r="HUM219" s="294"/>
      <c r="HUN219" s="294"/>
      <c r="HUO219" s="294"/>
      <c r="HUP219" s="294"/>
      <c r="HUQ219" s="294"/>
      <c r="HUR219" s="294"/>
      <c r="HUS219" s="294"/>
      <c r="HUT219" s="294"/>
      <c r="HUU219" s="294"/>
      <c r="HUV219" s="294"/>
      <c r="HUW219" s="294"/>
      <c r="HUX219" s="294"/>
      <c r="HUY219" s="294"/>
      <c r="HUZ219" s="294"/>
      <c r="HVA219" s="294"/>
      <c r="HVB219" s="294"/>
      <c r="HVC219" s="294"/>
      <c r="HVD219" s="294"/>
      <c r="HVE219" s="294"/>
      <c r="HVF219" s="294"/>
      <c r="HVG219" s="294"/>
      <c r="HVH219" s="294"/>
      <c r="HVI219" s="294"/>
      <c r="HVJ219" s="294"/>
      <c r="HVK219" s="294"/>
      <c r="HVL219" s="294"/>
      <c r="HVM219" s="294"/>
      <c r="HVN219" s="294"/>
      <c r="HVO219" s="294"/>
      <c r="HVP219" s="294"/>
      <c r="HVQ219" s="294"/>
      <c r="HVR219" s="294"/>
      <c r="HVS219" s="294"/>
      <c r="HVT219" s="294"/>
      <c r="HVU219" s="294"/>
      <c r="HVV219" s="294"/>
      <c r="HVW219" s="294"/>
      <c r="HVX219" s="294"/>
      <c r="HVY219" s="294"/>
      <c r="HVZ219" s="294"/>
      <c r="HWA219" s="294"/>
      <c r="HWB219" s="294"/>
      <c r="HWC219" s="294"/>
      <c r="HWD219" s="294"/>
      <c r="HWE219" s="294"/>
      <c r="HWF219" s="294"/>
      <c r="HWG219" s="294"/>
      <c r="HWH219" s="294"/>
      <c r="HWI219" s="294"/>
      <c r="HWJ219" s="294"/>
      <c r="HWK219" s="294"/>
      <c r="HWL219" s="294"/>
      <c r="HWM219" s="294"/>
      <c r="HWN219" s="294"/>
      <c r="HWO219" s="294"/>
      <c r="HWP219" s="294"/>
      <c r="HWQ219" s="294"/>
      <c r="HWR219" s="294"/>
      <c r="HWS219" s="294"/>
      <c r="HWT219" s="294"/>
      <c r="HWU219" s="294"/>
      <c r="HWV219" s="294"/>
      <c r="HWW219" s="294"/>
      <c r="HWX219" s="294"/>
      <c r="HWY219" s="294"/>
      <c r="HWZ219" s="294"/>
      <c r="HXA219" s="294"/>
      <c r="HXB219" s="294"/>
      <c r="HXC219" s="294"/>
      <c r="HXD219" s="294"/>
      <c r="HXE219" s="294"/>
      <c r="HXF219" s="294"/>
      <c r="HXG219" s="294"/>
      <c r="HXH219" s="294"/>
      <c r="HXI219" s="294"/>
      <c r="HXJ219" s="294"/>
      <c r="HXK219" s="294"/>
      <c r="HXL219" s="294"/>
      <c r="HXM219" s="294"/>
      <c r="HXN219" s="294"/>
      <c r="HXO219" s="294"/>
      <c r="HXP219" s="294"/>
      <c r="HXQ219" s="294"/>
      <c r="HXR219" s="294"/>
      <c r="HXS219" s="294"/>
      <c r="HXT219" s="294"/>
      <c r="HXU219" s="294"/>
      <c r="HXV219" s="294"/>
      <c r="HXW219" s="294"/>
      <c r="HXX219" s="294"/>
      <c r="HXY219" s="294"/>
      <c r="HXZ219" s="294"/>
      <c r="HYA219" s="294"/>
      <c r="HYB219" s="294"/>
      <c r="HYC219" s="294"/>
      <c r="HYD219" s="294"/>
      <c r="HYE219" s="294"/>
      <c r="HYF219" s="294"/>
      <c r="HYG219" s="294"/>
      <c r="HYH219" s="294"/>
      <c r="HYI219" s="294"/>
      <c r="HYJ219" s="294"/>
      <c r="HYK219" s="294"/>
      <c r="HYL219" s="294"/>
      <c r="HYM219" s="294"/>
      <c r="HYN219" s="294"/>
      <c r="HYO219" s="294"/>
      <c r="HYP219" s="294"/>
      <c r="HYQ219" s="294"/>
      <c r="HYR219" s="294"/>
      <c r="HYS219" s="294"/>
      <c r="HYT219" s="294"/>
      <c r="HYU219" s="294"/>
      <c r="HYV219" s="294"/>
      <c r="HYW219" s="294"/>
      <c r="HYX219" s="294"/>
      <c r="HYY219" s="294"/>
      <c r="HYZ219" s="294"/>
      <c r="HZA219" s="294"/>
      <c r="HZB219" s="294"/>
      <c r="HZC219" s="294"/>
      <c r="HZD219" s="294"/>
      <c r="HZE219" s="294"/>
      <c r="HZF219" s="294"/>
      <c r="HZG219" s="294"/>
      <c r="HZH219" s="294"/>
      <c r="HZI219" s="294"/>
      <c r="HZJ219" s="294"/>
      <c r="HZK219" s="294"/>
      <c r="HZL219" s="294"/>
      <c r="HZM219" s="294"/>
      <c r="HZN219" s="294"/>
      <c r="HZO219" s="294"/>
      <c r="HZP219" s="294"/>
      <c r="HZQ219" s="294"/>
      <c r="HZR219" s="294"/>
      <c r="HZS219" s="294"/>
      <c r="HZT219" s="294"/>
      <c r="HZU219" s="294"/>
      <c r="HZV219" s="294"/>
      <c r="HZW219" s="294"/>
      <c r="HZX219" s="294"/>
      <c r="HZY219" s="294"/>
      <c r="HZZ219" s="294"/>
      <c r="IAA219" s="294"/>
      <c r="IAB219" s="294"/>
      <c r="IAC219" s="294"/>
      <c r="IAD219" s="294"/>
      <c r="IAE219" s="294"/>
      <c r="IAF219" s="294"/>
      <c r="IAG219" s="294"/>
      <c r="IAH219" s="294"/>
      <c r="IAI219" s="294"/>
      <c r="IAJ219" s="294"/>
      <c r="IAK219" s="294"/>
      <c r="IAL219" s="294"/>
      <c r="IAM219" s="294"/>
      <c r="IAN219" s="294"/>
      <c r="IAO219" s="294"/>
      <c r="IAP219" s="294"/>
      <c r="IAQ219" s="294"/>
      <c r="IAR219" s="294"/>
      <c r="IAS219" s="294"/>
      <c r="IAT219" s="294"/>
      <c r="IAU219" s="294"/>
      <c r="IAV219" s="294"/>
      <c r="IAW219" s="294"/>
      <c r="IAX219" s="294"/>
      <c r="IAY219" s="294"/>
      <c r="IAZ219" s="294"/>
      <c r="IBA219" s="294"/>
      <c r="IBB219" s="294"/>
      <c r="IBC219" s="294"/>
      <c r="IBD219" s="294"/>
      <c r="IBE219" s="294"/>
      <c r="IBF219" s="294"/>
      <c r="IBG219" s="294"/>
      <c r="IBH219" s="294"/>
      <c r="IBI219" s="294"/>
      <c r="IBJ219" s="294"/>
      <c r="IBK219" s="294"/>
      <c r="IBL219" s="294"/>
      <c r="IBM219" s="294"/>
      <c r="IBN219" s="294"/>
      <c r="IBO219" s="294"/>
      <c r="IBP219" s="294"/>
      <c r="IBQ219" s="294"/>
      <c r="IBR219" s="294"/>
      <c r="IBS219" s="294"/>
      <c r="IBT219" s="294"/>
      <c r="IBU219" s="294"/>
      <c r="IBV219" s="294"/>
      <c r="IBW219" s="294"/>
      <c r="IBX219" s="294"/>
      <c r="IBY219" s="294"/>
      <c r="IBZ219" s="294"/>
      <c r="ICA219" s="294"/>
      <c r="ICB219" s="294"/>
      <c r="ICC219" s="294"/>
      <c r="ICD219" s="294"/>
      <c r="ICE219" s="294"/>
      <c r="ICF219" s="294"/>
      <c r="ICG219" s="294"/>
      <c r="ICH219" s="294"/>
      <c r="ICI219" s="294"/>
      <c r="ICJ219" s="294"/>
      <c r="ICK219" s="294"/>
      <c r="ICL219" s="294"/>
      <c r="ICM219" s="294"/>
      <c r="ICN219" s="294"/>
      <c r="ICO219" s="294"/>
      <c r="ICP219" s="294"/>
      <c r="ICQ219" s="294"/>
      <c r="ICR219" s="294"/>
      <c r="ICS219" s="294"/>
      <c r="ICT219" s="294"/>
      <c r="ICU219" s="294"/>
      <c r="ICV219" s="294"/>
      <c r="ICW219" s="294"/>
      <c r="ICX219" s="294"/>
      <c r="ICY219" s="294"/>
      <c r="ICZ219" s="294"/>
      <c r="IDA219" s="294"/>
      <c r="IDB219" s="294"/>
      <c r="IDC219" s="294"/>
      <c r="IDD219" s="294"/>
      <c r="IDE219" s="294"/>
      <c r="IDF219" s="294"/>
      <c r="IDG219" s="294"/>
      <c r="IDH219" s="294"/>
      <c r="IDI219" s="294"/>
      <c r="IDJ219" s="294"/>
      <c r="IDK219" s="294"/>
      <c r="IDL219" s="294"/>
      <c r="IDM219" s="294"/>
      <c r="IDN219" s="294"/>
      <c r="IDO219" s="294"/>
      <c r="IDP219" s="294"/>
      <c r="IDQ219" s="294"/>
      <c r="IDR219" s="294"/>
      <c r="IDS219" s="294"/>
      <c r="IDT219" s="294"/>
      <c r="IDU219" s="294"/>
      <c r="IDV219" s="294"/>
      <c r="IDW219" s="294"/>
      <c r="IDX219" s="294"/>
      <c r="IDY219" s="294"/>
      <c r="IDZ219" s="294"/>
      <c r="IEA219" s="294"/>
      <c r="IEB219" s="294"/>
      <c r="IEC219" s="294"/>
      <c r="IED219" s="294"/>
      <c r="IEE219" s="294"/>
      <c r="IEF219" s="294"/>
      <c r="IEG219" s="294"/>
      <c r="IEH219" s="294"/>
      <c r="IEI219" s="294"/>
      <c r="IEJ219" s="294"/>
      <c r="IEK219" s="294"/>
      <c r="IEL219" s="294"/>
      <c r="IEM219" s="294"/>
      <c r="IEN219" s="294"/>
      <c r="IEO219" s="294"/>
      <c r="IEP219" s="294"/>
      <c r="IEQ219" s="294"/>
      <c r="IER219" s="294"/>
      <c r="IES219" s="294"/>
      <c r="IET219" s="294"/>
      <c r="IEU219" s="294"/>
      <c r="IEV219" s="294"/>
      <c r="IEW219" s="294"/>
      <c r="IEX219" s="294"/>
      <c r="IEY219" s="294"/>
      <c r="IEZ219" s="294"/>
      <c r="IFA219" s="294"/>
      <c r="IFB219" s="294"/>
      <c r="IFC219" s="294"/>
      <c r="IFD219" s="294"/>
      <c r="IFE219" s="294"/>
      <c r="IFF219" s="294"/>
      <c r="IFG219" s="294"/>
      <c r="IFH219" s="294"/>
      <c r="IFI219" s="294"/>
      <c r="IFJ219" s="294"/>
      <c r="IFK219" s="294"/>
      <c r="IFL219" s="294"/>
      <c r="IFM219" s="294"/>
      <c r="IFN219" s="294"/>
      <c r="IFO219" s="294"/>
      <c r="IFP219" s="294"/>
      <c r="IFQ219" s="294"/>
      <c r="IFR219" s="294"/>
      <c r="IFS219" s="294"/>
      <c r="IFT219" s="294"/>
      <c r="IFU219" s="294"/>
      <c r="IFV219" s="294"/>
      <c r="IFW219" s="294"/>
      <c r="IFX219" s="294"/>
      <c r="IFY219" s="294"/>
      <c r="IFZ219" s="294"/>
      <c r="IGA219" s="294"/>
      <c r="IGB219" s="294"/>
      <c r="IGC219" s="294"/>
      <c r="IGD219" s="294"/>
      <c r="IGE219" s="294"/>
      <c r="IGF219" s="294"/>
      <c r="IGG219" s="294"/>
      <c r="IGH219" s="294"/>
      <c r="IGI219" s="294"/>
      <c r="IGJ219" s="294"/>
      <c r="IGK219" s="294"/>
      <c r="IGL219" s="294"/>
      <c r="IGM219" s="294"/>
      <c r="IGN219" s="294"/>
      <c r="IGO219" s="294"/>
      <c r="IGP219" s="294"/>
      <c r="IGQ219" s="294"/>
      <c r="IGR219" s="294"/>
      <c r="IGS219" s="294"/>
      <c r="IGT219" s="294"/>
      <c r="IGU219" s="294"/>
      <c r="IGV219" s="294"/>
      <c r="IGW219" s="294"/>
      <c r="IGX219" s="294"/>
      <c r="IGY219" s="294"/>
      <c r="IGZ219" s="294"/>
      <c r="IHA219" s="294"/>
      <c r="IHB219" s="294"/>
      <c r="IHC219" s="294"/>
      <c r="IHD219" s="294"/>
      <c r="IHE219" s="294"/>
      <c r="IHF219" s="294"/>
      <c r="IHG219" s="294"/>
      <c r="IHH219" s="294"/>
      <c r="IHI219" s="294"/>
      <c r="IHJ219" s="294"/>
      <c r="IHK219" s="294"/>
      <c r="IHL219" s="294"/>
      <c r="IHM219" s="294"/>
      <c r="IHN219" s="294"/>
      <c r="IHO219" s="294"/>
      <c r="IHP219" s="294"/>
      <c r="IHQ219" s="294"/>
      <c r="IHR219" s="294"/>
      <c r="IHS219" s="294"/>
      <c r="IHT219" s="294"/>
      <c r="IHU219" s="294"/>
      <c r="IHV219" s="294"/>
      <c r="IHW219" s="294"/>
      <c r="IHX219" s="294"/>
      <c r="IHY219" s="294"/>
      <c r="IHZ219" s="294"/>
      <c r="IIA219" s="294"/>
      <c r="IIB219" s="294"/>
      <c r="IIC219" s="294"/>
      <c r="IID219" s="294"/>
      <c r="IIE219" s="294"/>
      <c r="IIF219" s="294"/>
      <c r="IIG219" s="294"/>
      <c r="IIH219" s="294"/>
      <c r="III219" s="294"/>
      <c r="IIJ219" s="294"/>
      <c r="IIK219" s="294"/>
      <c r="IIL219" s="294"/>
      <c r="IIM219" s="294"/>
      <c r="IIN219" s="294"/>
      <c r="IIO219" s="294"/>
      <c r="IIP219" s="294"/>
      <c r="IIQ219" s="294"/>
      <c r="IIR219" s="294"/>
      <c r="IIS219" s="294"/>
      <c r="IIT219" s="294"/>
      <c r="IIU219" s="294"/>
      <c r="IIV219" s="294"/>
      <c r="IIW219" s="294"/>
      <c r="IIX219" s="294"/>
      <c r="IIY219" s="294"/>
      <c r="IIZ219" s="294"/>
      <c r="IJA219" s="294"/>
      <c r="IJB219" s="294"/>
      <c r="IJC219" s="294"/>
      <c r="IJD219" s="294"/>
      <c r="IJE219" s="294"/>
      <c r="IJF219" s="294"/>
      <c r="IJG219" s="294"/>
      <c r="IJH219" s="294"/>
      <c r="IJI219" s="294"/>
      <c r="IJJ219" s="294"/>
      <c r="IJK219" s="294"/>
      <c r="IJL219" s="294"/>
      <c r="IJM219" s="294"/>
      <c r="IJN219" s="294"/>
      <c r="IJO219" s="294"/>
      <c r="IJP219" s="294"/>
      <c r="IJQ219" s="294"/>
      <c r="IJR219" s="294"/>
      <c r="IJS219" s="294"/>
      <c r="IJT219" s="294"/>
      <c r="IJU219" s="294"/>
      <c r="IJV219" s="294"/>
      <c r="IJW219" s="294"/>
      <c r="IJX219" s="294"/>
      <c r="IJY219" s="294"/>
      <c r="IJZ219" s="294"/>
      <c r="IKA219" s="294"/>
      <c r="IKB219" s="294"/>
      <c r="IKC219" s="294"/>
      <c r="IKD219" s="294"/>
      <c r="IKE219" s="294"/>
      <c r="IKF219" s="294"/>
      <c r="IKG219" s="294"/>
      <c r="IKH219" s="294"/>
      <c r="IKI219" s="294"/>
      <c r="IKJ219" s="294"/>
      <c r="IKK219" s="294"/>
      <c r="IKL219" s="294"/>
      <c r="IKM219" s="294"/>
      <c r="IKN219" s="294"/>
      <c r="IKO219" s="294"/>
      <c r="IKP219" s="294"/>
      <c r="IKQ219" s="294"/>
      <c r="IKR219" s="294"/>
      <c r="IKS219" s="294"/>
      <c r="IKT219" s="294"/>
      <c r="IKU219" s="294"/>
      <c r="IKV219" s="294"/>
      <c r="IKW219" s="294"/>
      <c r="IKX219" s="294"/>
      <c r="IKY219" s="294"/>
      <c r="IKZ219" s="294"/>
      <c r="ILA219" s="294"/>
      <c r="ILB219" s="294"/>
      <c r="ILC219" s="294"/>
      <c r="ILD219" s="294"/>
      <c r="ILE219" s="294"/>
      <c r="ILF219" s="294"/>
      <c r="ILG219" s="294"/>
      <c r="ILH219" s="294"/>
      <c r="ILI219" s="294"/>
      <c r="ILJ219" s="294"/>
      <c r="ILK219" s="294"/>
      <c r="ILL219" s="294"/>
      <c r="ILM219" s="294"/>
      <c r="ILN219" s="294"/>
      <c r="ILO219" s="294"/>
      <c r="ILP219" s="294"/>
      <c r="ILQ219" s="294"/>
      <c r="ILR219" s="294"/>
      <c r="ILS219" s="294"/>
      <c r="ILT219" s="294"/>
      <c r="ILU219" s="294"/>
      <c r="ILV219" s="294"/>
      <c r="ILW219" s="294"/>
      <c r="ILX219" s="294"/>
      <c r="ILY219" s="294"/>
      <c r="ILZ219" s="294"/>
      <c r="IMA219" s="294"/>
      <c r="IMB219" s="294"/>
      <c r="IMC219" s="294"/>
      <c r="IMD219" s="294"/>
      <c r="IME219" s="294"/>
      <c r="IMF219" s="294"/>
      <c r="IMG219" s="294"/>
      <c r="IMH219" s="294"/>
      <c r="IMI219" s="294"/>
      <c r="IMJ219" s="294"/>
      <c r="IMK219" s="294"/>
      <c r="IML219" s="294"/>
      <c r="IMM219" s="294"/>
      <c r="IMN219" s="294"/>
      <c r="IMO219" s="294"/>
      <c r="IMP219" s="294"/>
      <c r="IMQ219" s="294"/>
      <c r="IMR219" s="294"/>
      <c r="IMS219" s="294"/>
      <c r="IMT219" s="294"/>
      <c r="IMU219" s="294"/>
      <c r="IMV219" s="294"/>
      <c r="IMW219" s="294"/>
      <c r="IMX219" s="294"/>
      <c r="IMY219" s="294"/>
      <c r="IMZ219" s="294"/>
      <c r="INA219" s="294"/>
      <c r="INB219" s="294"/>
      <c r="INC219" s="294"/>
      <c r="IND219" s="294"/>
      <c r="INE219" s="294"/>
      <c r="INF219" s="294"/>
      <c r="ING219" s="294"/>
      <c r="INH219" s="294"/>
      <c r="INI219" s="294"/>
      <c r="INJ219" s="294"/>
      <c r="INK219" s="294"/>
      <c r="INL219" s="294"/>
      <c r="INM219" s="294"/>
      <c r="INN219" s="294"/>
      <c r="INO219" s="294"/>
      <c r="INP219" s="294"/>
      <c r="INQ219" s="294"/>
      <c r="INR219" s="294"/>
      <c r="INS219" s="294"/>
      <c r="INT219" s="294"/>
      <c r="INU219" s="294"/>
      <c r="INV219" s="294"/>
      <c r="INW219" s="294"/>
      <c r="INX219" s="294"/>
      <c r="INY219" s="294"/>
      <c r="INZ219" s="294"/>
      <c r="IOA219" s="294"/>
      <c r="IOB219" s="294"/>
      <c r="IOC219" s="294"/>
      <c r="IOD219" s="294"/>
      <c r="IOE219" s="294"/>
      <c r="IOF219" s="294"/>
      <c r="IOG219" s="294"/>
      <c r="IOH219" s="294"/>
      <c r="IOI219" s="294"/>
      <c r="IOJ219" s="294"/>
      <c r="IOK219" s="294"/>
      <c r="IOL219" s="294"/>
      <c r="IOM219" s="294"/>
      <c r="ION219" s="294"/>
      <c r="IOO219" s="294"/>
      <c r="IOP219" s="294"/>
      <c r="IOQ219" s="294"/>
      <c r="IOR219" s="294"/>
      <c r="IOS219" s="294"/>
      <c r="IOT219" s="294"/>
      <c r="IOU219" s="294"/>
      <c r="IOV219" s="294"/>
      <c r="IOW219" s="294"/>
      <c r="IOX219" s="294"/>
      <c r="IOY219" s="294"/>
      <c r="IOZ219" s="294"/>
      <c r="IPA219" s="294"/>
      <c r="IPB219" s="294"/>
      <c r="IPC219" s="294"/>
      <c r="IPD219" s="294"/>
      <c r="IPE219" s="294"/>
      <c r="IPF219" s="294"/>
      <c r="IPG219" s="294"/>
      <c r="IPH219" s="294"/>
      <c r="IPI219" s="294"/>
      <c r="IPJ219" s="294"/>
      <c r="IPK219" s="294"/>
      <c r="IPL219" s="294"/>
      <c r="IPM219" s="294"/>
      <c r="IPN219" s="294"/>
      <c r="IPO219" s="294"/>
      <c r="IPP219" s="294"/>
      <c r="IPQ219" s="294"/>
      <c r="IPR219" s="294"/>
      <c r="IPS219" s="294"/>
      <c r="IPT219" s="294"/>
      <c r="IPU219" s="294"/>
      <c r="IPV219" s="294"/>
      <c r="IPW219" s="294"/>
      <c r="IPX219" s="294"/>
      <c r="IPY219" s="294"/>
      <c r="IPZ219" s="294"/>
      <c r="IQA219" s="294"/>
      <c r="IQB219" s="294"/>
      <c r="IQC219" s="294"/>
      <c r="IQD219" s="294"/>
      <c r="IQE219" s="294"/>
      <c r="IQF219" s="294"/>
      <c r="IQG219" s="294"/>
      <c r="IQH219" s="294"/>
      <c r="IQI219" s="294"/>
      <c r="IQJ219" s="294"/>
      <c r="IQK219" s="294"/>
      <c r="IQL219" s="294"/>
      <c r="IQM219" s="294"/>
      <c r="IQN219" s="294"/>
      <c r="IQO219" s="294"/>
      <c r="IQP219" s="294"/>
      <c r="IQQ219" s="294"/>
      <c r="IQR219" s="294"/>
      <c r="IQS219" s="294"/>
      <c r="IQT219" s="294"/>
      <c r="IQU219" s="294"/>
      <c r="IQV219" s="294"/>
      <c r="IQW219" s="294"/>
      <c r="IQX219" s="294"/>
      <c r="IQY219" s="294"/>
      <c r="IQZ219" s="294"/>
      <c r="IRA219" s="294"/>
      <c r="IRB219" s="294"/>
      <c r="IRC219" s="294"/>
      <c r="IRD219" s="294"/>
      <c r="IRE219" s="294"/>
      <c r="IRF219" s="294"/>
      <c r="IRG219" s="294"/>
      <c r="IRH219" s="294"/>
      <c r="IRI219" s="294"/>
      <c r="IRJ219" s="294"/>
      <c r="IRK219" s="294"/>
      <c r="IRL219" s="294"/>
      <c r="IRM219" s="294"/>
      <c r="IRN219" s="294"/>
      <c r="IRO219" s="294"/>
      <c r="IRP219" s="294"/>
      <c r="IRQ219" s="294"/>
      <c r="IRR219" s="294"/>
      <c r="IRS219" s="294"/>
      <c r="IRT219" s="294"/>
      <c r="IRU219" s="294"/>
      <c r="IRV219" s="294"/>
      <c r="IRW219" s="294"/>
      <c r="IRX219" s="294"/>
      <c r="IRY219" s="294"/>
      <c r="IRZ219" s="294"/>
      <c r="ISA219" s="294"/>
      <c r="ISB219" s="294"/>
      <c r="ISC219" s="294"/>
      <c r="ISD219" s="294"/>
      <c r="ISE219" s="294"/>
      <c r="ISF219" s="294"/>
      <c r="ISG219" s="294"/>
      <c r="ISH219" s="294"/>
      <c r="ISI219" s="294"/>
      <c r="ISJ219" s="294"/>
      <c r="ISK219" s="294"/>
      <c r="ISL219" s="294"/>
      <c r="ISM219" s="294"/>
      <c r="ISN219" s="294"/>
      <c r="ISO219" s="294"/>
      <c r="ISP219" s="294"/>
      <c r="ISQ219" s="294"/>
      <c r="ISR219" s="294"/>
      <c r="ISS219" s="294"/>
      <c r="IST219" s="294"/>
      <c r="ISU219" s="294"/>
      <c r="ISV219" s="294"/>
      <c r="ISW219" s="294"/>
      <c r="ISX219" s="294"/>
      <c r="ISY219" s="294"/>
      <c r="ISZ219" s="294"/>
      <c r="ITA219" s="294"/>
      <c r="ITB219" s="294"/>
      <c r="ITC219" s="294"/>
      <c r="ITD219" s="294"/>
      <c r="ITE219" s="294"/>
      <c r="ITF219" s="294"/>
      <c r="ITG219" s="294"/>
      <c r="ITH219" s="294"/>
      <c r="ITI219" s="294"/>
      <c r="ITJ219" s="294"/>
      <c r="ITK219" s="294"/>
      <c r="ITL219" s="294"/>
      <c r="ITM219" s="294"/>
      <c r="ITN219" s="294"/>
      <c r="ITO219" s="294"/>
      <c r="ITP219" s="294"/>
      <c r="ITQ219" s="294"/>
      <c r="ITR219" s="294"/>
      <c r="ITS219" s="294"/>
      <c r="ITT219" s="294"/>
      <c r="ITU219" s="294"/>
      <c r="ITV219" s="294"/>
      <c r="ITW219" s="294"/>
      <c r="ITX219" s="294"/>
      <c r="ITY219" s="294"/>
      <c r="ITZ219" s="294"/>
      <c r="IUA219" s="294"/>
      <c r="IUB219" s="294"/>
      <c r="IUC219" s="294"/>
      <c r="IUD219" s="294"/>
      <c r="IUE219" s="294"/>
      <c r="IUF219" s="294"/>
      <c r="IUG219" s="294"/>
      <c r="IUH219" s="294"/>
      <c r="IUI219" s="294"/>
      <c r="IUJ219" s="294"/>
      <c r="IUK219" s="294"/>
      <c r="IUL219" s="294"/>
      <c r="IUM219" s="294"/>
      <c r="IUN219" s="294"/>
      <c r="IUO219" s="294"/>
      <c r="IUP219" s="294"/>
      <c r="IUQ219" s="294"/>
      <c r="IUR219" s="294"/>
      <c r="IUS219" s="294"/>
      <c r="IUT219" s="294"/>
      <c r="IUU219" s="294"/>
      <c r="IUV219" s="294"/>
      <c r="IUW219" s="294"/>
      <c r="IUX219" s="294"/>
      <c r="IUY219" s="294"/>
      <c r="IUZ219" s="294"/>
      <c r="IVA219" s="294"/>
      <c r="IVB219" s="294"/>
      <c r="IVC219" s="294"/>
      <c r="IVD219" s="294"/>
      <c r="IVE219" s="294"/>
      <c r="IVF219" s="294"/>
      <c r="IVG219" s="294"/>
      <c r="IVH219" s="294"/>
      <c r="IVI219" s="294"/>
      <c r="IVJ219" s="294"/>
      <c r="IVK219" s="294"/>
      <c r="IVL219" s="294"/>
      <c r="IVM219" s="294"/>
      <c r="IVN219" s="294"/>
      <c r="IVO219" s="294"/>
      <c r="IVP219" s="294"/>
      <c r="IVQ219" s="294"/>
      <c r="IVR219" s="294"/>
      <c r="IVS219" s="294"/>
      <c r="IVT219" s="294"/>
      <c r="IVU219" s="294"/>
      <c r="IVV219" s="294"/>
      <c r="IVW219" s="294"/>
      <c r="IVX219" s="294"/>
      <c r="IVY219" s="294"/>
      <c r="IVZ219" s="294"/>
      <c r="IWA219" s="294"/>
      <c r="IWB219" s="294"/>
      <c r="IWC219" s="294"/>
      <c r="IWD219" s="294"/>
      <c r="IWE219" s="294"/>
      <c r="IWF219" s="294"/>
      <c r="IWG219" s="294"/>
      <c r="IWH219" s="294"/>
      <c r="IWI219" s="294"/>
      <c r="IWJ219" s="294"/>
      <c r="IWK219" s="294"/>
      <c r="IWL219" s="294"/>
      <c r="IWM219" s="294"/>
      <c r="IWN219" s="294"/>
      <c r="IWO219" s="294"/>
      <c r="IWP219" s="294"/>
      <c r="IWQ219" s="294"/>
      <c r="IWR219" s="294"/>
      <c r="IWS219" s="294"/>
      <c r="IWT219" s="294"/>
      <c r="IWU219" s="294"/>
      <c r="IWV219" s="294"/>
      <c r="IWW219" s="294"/>
      <c r="IWX219" s="294"/>
      <c r="IWY219" s="294"/>
      <c r="IWZ219" s="294"/>
      <c r="IXA219" s="294"/>
      <c r="IXB219" s="294"/>
      <c r="IXC219" s="294"/>
      <c r="IXD219" s="294"/>
      <c r="IXE219" s="294"/>
      <c r="IXF219" s="294"/>
      <c r="IXG219" s="294"/>
      <c r="IXH219" s="294"/>
      <c r="IXI219" s="294"/>
      <c r="IXJ219" s="294"/>
      <c r="IXK219" s="294"/>
      <c r="IXL219" s="294"/>
      <c r="IXM219" s="294"/>
      <c r="IXN219" s="294"/>
      <c r="IXO219" s="294"/>
      <c r="IXP219" s="294"/>
      <c r="IXQ219" s="294"/>
      <c r="IXR219" s="294"/>
      <c r="IXS219" s="294"/>
      <c r="IXT219" s="294"/>
      <c r="IXU219" s="294"/>
      <c r="IXV219" s="294"/>
      <c r="IXW219" s="294"/>
      <c r="IXX219" s="294"/>
      <c r="IXY219" s="294"/>
      <c r="IXZ219" s="294"/>
      <c r="IYA219" s="294"/>
      <c r="IYB219" s="294"/>
      <c r="IYC219" s="294"/>
      <c r="IYD219" s="294"/>
      <c r="IYE219" s="294"/>
      <c r="IYF219" s="294"/>
      <c r="IYG219" s="294"/>
      <c r="IYH219" s="294"/>
      <c r="IYI219" s="294"/>
      <c r="IYJ219" s="294"/>
      <c r="IYK219" s="294"/>
      <c r="IYL219" s="294"/>
      <c r="IYM219" s="294"/>
      <c r="IYN219" s="294"/>
      <c r="IYO219" s="294"/>
      <c r="IYP219" s="294"/>
      <c r="IYQ219" s="294"/>
      <c r="IYR219" s="294"/>
      <c r="IYS219" s="294"/>
      <c r="IYT219" s="294"/>
      <c r="IYU219" s="294"/>
      <c r="IYV219" s="294"/>
      <c r="IYW219" s="294"/>
      <c r="IYX219" s="294"/>
      <c r="IYY219" s="294"/>
      <c r="IYZ219" s="294"/>
      <c r="IZA219" s="294"/>
      <c r="IZB219" s="294"/>
      <c r="IZC219" s="294"/>
      <c r="IZD219" s="294"/>
      <c r="IZE219" s="294"/>
      <c r="IZF219" s="294"/>
      <c r="IZG219" s="294"/>
      <c r="IZH219" s="294"/>
      <c r="IZI219" s="294"/>
      <c r="IZJ219" s="294"/>
      <c r="IZK219" s="294"/>
      <c r="IZL219" s="294"/>
      <c r="IZM219" s="294"/>
      <c r="IZN219" s="294"/>
      <c r="IZO219" s="294"/>
      <c r="IZP219" s="294"/>
      <c r="IZQ219" s="294"/>
      <c r="IZR219" s="294"/>
      <c r="IZS219" s="294"/>
      <c r="IZT219" s="294"/>
      <c r="IZU219" s="294"/>
      <c r="IZV219" s="294"/>
      <c r="IZW219" s="294"/>
      <c r="IZX219" s="294"/>
      <c r="IZY219" s="294"/>
      <c r="IZZ219" s="294"/>
      <c r="JAA219" s="294"/>
      <c r="JAB219" s="294"/>
      <c r="JAC219" s="294"/>
      <c r="JAD219" s="294"/>
      <c r="JAE219" s="294"/>
      <c r="JAF219" s="294"/>
      <c r="JAG219" s="294"/>
      <c r="JAH219" s="294"/>
      <c r="JAI219" s="294"/>
      <c r="JAJ219" s="294"/>
      <c r="JAK219" s="294"/>
      <c r="JAL219" s="294"/>
      <c r="JAM219" s="294"/>
      <c r="JAN219" s="294"/>
      <c r="JAO219" s="294"/>
      <c r="JAP219" s="294"/>
      <c r="JAQ219" s="294"/>
      <c r="JAR219" s="294"/>
      <c r="JAS219" s="294"/>
      <c r="JAT219" s="294"/>
      <c r="JAU219" s="294"/>
      <c r="JAV219" s="294"/>
      <c r="JAW219" s="294"/>
      <c r="JAX219" s="294"/>
      <c r="JAY219" s="294"/>
      <c r="JAZ219" s="294"/>
      <c r="JBA219" s="294"/>
      <c r="JBB219" s="294"/>
      <c r="JBC219" s="294"/>
      <c r="JBD219" s="294"/>
      <c r="JBE219" s="294"/>
      <c r="JBF219" s="294"/>
      <c r="JBG219" s="294"/>
      <c r="JBH219" s="294"/>
      <c r="JBI219" s="294"/>
      <c r="JBJ219" s="294"/>
      <c r="JBK219" s="294"/>
      <c r="JBL219" s="294"/>
      <c r="JBM219" s="294"/>
      <c r="JBN219" s="294"/>
      <c r="JBO219" s="294"/>
      <c r="JBP219" s="294"/>
      <c r="JBQ219" s="294"/>
      <c r="JBR219" s="294"/>
      <c r="JBS219" s="294"/>
      <c r="JBT219" s="294"/>
      <c r="JBU219" s="294"/>
      <c r="JBV219" s="294"/>
      <c r="JBW219" s="294"/>
      <c r="JBX219" s="294"/>
      <c r="JBY219" s="294"/>
      <c r="JBZ219" s="294"/>
      <c r="JCA219" s="294"/>
      <c r="JCB219" s="294"/>
      <c r="JCC219" s="294"/>
      <c r="JCD219" s="294"/>
      <c r="JCE219" s="294"/>
      <c r="JCF219" s="294"/>
      <c r="JCG219" s="294"/>
      <c r="JCH219" s="294"/>
      <c r="JCI219" s="294"/>
      <c r="JCJ219" s="294"/>
      <c r="JCK219" s="294"/>
      <c r="JCL219" s="294"/>
      <c r="JCM219" s="294"/>
      <c r="JCN219" s="294"/>
      <c r="JCO219" s="294"/>
      <c r="JCP219" s="294"/>
      <c r="JCQ219" s="294"/>
      <c r="JCR219" s="294"/>
      <c r="JCS219" s="294"/>
      <c r="JCT219" s="294"/>
      <c r="JCU219" s="294"/>
      <c r="JCV219" s="294"/>
      <c r="JCW219" s="294"/>
      <c r="JCX219" s="294"/>
      <c r="JCY219" s="294"/>
      <c r="JCZ219" s="294"/>
      <c r="JDA219" s="294"/>
      <c r="JDB219" s="294"/>
      <c r="JDC219" s="294"/>
      <c r="JDD219" s="294"/>
      <c r="JDE219" s="294"/>
      <c r="JDF219" s="294"/>
      <c r="JDG219" s="294"/>
      <c r="JDH219" s="294"/>
      <c r="JDI219" s="294"/>
      <c r="JDJ219" s="294"/>
      <c r="JDK219" s="294"/>
      <c r="JDL219" s="294"/>
      <c r="JDM219" s="294"/>
      <c r="JDN219" s="294"/>
      <c r="JDO219" s="294"/>
      <c r="JDP219" s="294"/>
      <c r="JDQ219" s="294"/>
      <c r="JDR219" s="294"/>
      <c r="JDS219" s="294"/>
      <c r="JDT219" s="294"/>
      <c r="JDU219" s="294"/>
      <c r="JDV219" s="294"/>
      <c r="JDW219" s="294"/>
      <c r="JDX219" s="294"/>
      <c r="JDY219" s="294"/>
      <c r="JDZ219" s="294"/>
      <c r="JEA219" s="294"/>
      <c r="JEB219" s="294"/>
      <c r="JEC219" s="294"/>
      <c r="JED219" s="294"/>
      <c r="JEE219" s="294"/>
      <c r="JEF219" s="294"/>
      <c r="JEG219" s="294"/>
      <c r="JEH219" s="294"/>
      <c r="JEI219" s="294"/>
      <c r="JEJ219" s="294"/>
      <c r="JEK219" s="294"/>
      <c r="JEL219" s="294"/>
      <c r="JEM219" s="294"/>
      <c r="JEN219" s="294"/>
      <c r="JEO219" s="294"/>
      <c r="JEP219" s="294"/>
      <c r="JEQ219" s="294"/>
      <c r="JER219" s="294"/>
      <c r="JES219" s="294"/>
      <c r="JET219" s="294"/>
      <c r="JEU219" s="294"/>
      <c r="JEV219" s="294"/>
      <c r="JEW219" s="294"/>
      <c r="JEX219" s="294"/>
      <c r="JEY219" s="294"/>
      <c r="JEZ219" s="294"/>
      <c r="JFA219" s="294"/>
      <c r="JFB219" s="294"/>
      <c r="JFC219" s="294"/>
      <c r="JFD219" s="294"/>
      <c r="JFE219" s="294"/>
      <c r="JFF219" s="294"/>
      <c r="JFG219" s="294"/>
      <c r="JFH219" s="294"/>
      <c r="JFI219" s="294"/>
      <c r="JFJ219" s="294"/>
      <c r="JFK219" s="294"/>
      <c r="JFL219" s="294"/>
      <c r="JFM219" s="294"/>
      <c r="JFN219" s="294"/>
      <c r="JFO219" s="294"/>
      <c r="JFP219" s="294"/>
      <c r="JFQ219" s="294"/>
      <c r="JFR219" s="294"/>
      <c r="JFS219" s="294"/>
      <c r="JFT219" s="294"/>
      <c r="JFU219" s="294"/>
      <c r="JFV219" s="294"/>
      <c r="JFW219" s="294"/>
      <c r="JFX219" s="294"/>
      <c r="JFY219" s="294"/>
      <c r="JFZ219" s="294"/>
      <c r="JGA219" s="294"/>
      <c r="JGB219" s="294"/>
      <c r="JGC219" s="294"/>
      <c r="JGD219" s="294"/>
      <c r="JGE219" s="294"/>
      <c r="JGF219" s="294"/>
      <c r="JGG219" s="294"/>
      <c r="JGH219" s="294"/>
      <c r="JGI219" s="294"/>
      <c r="JGJ219" s="294"/>
      <c r="JGK219" s="294"/>
      <c r="JGL219" s="294"/>
      <c r="JGM219" s="294"/>
      <c r="JGN219" s="294"/>
      <c r="JGO219" s="294"/>
      <c r="JGP219" s="294"/>
      <c r="JGQ219" s="294"/>
      <c r="JGR219" s="294"/>
      <c r="JGS219" s="294"/>
      <c r="JGT219" s="294"/>
      <c r="JGU219" s="294"/>
      <c r="JGV219" s="294"/>
      <c r="JGW219" s="294"/>
      <c r="JGX219" s="294"/>
      <c r="JGY219" s="294"/>
      <c r="JGZ219" s="294"/>
      <c r="JHA219" s="294"/>
      <c r="JHB219" s="294"/>
      <c r="JHC219" s="294"/>
      <c r="JHD219" s="294"/>
      <c r="JHE219" s="294"/>
      <c r="JHF219" s="294"/>
      <c r="JHG219" s="294"/>
      <c r="JHH219" s="294"/>
      <c r="JHI219" s="294"/>
      <c r="JHJ219" s="294"/>
      <c r="JHK219" s="294"/>
      <c r="JHL219" s="294"/>
      <c r="JHM219" s="294"/>
      <c r="JHN219" s="294"/>
      <c r="JHO219" s="294"/>
      <c r="JHP219" s="294"/>
      <c r="JHQ219" s="294"/>
      <c r="JHR219" s="294"/>
      <c r="JHS219" s="294"/>
      <c r="JHT219" s="294"/>
      <c r="JHU219" s="294"/>
      <c r="JHV219" s="294"/>
      <c r="JHW219" s="294"/>
      <c r="JHX219" s="294"/>
      <c r="JHY219" s="294"/>
      <c r="JHZ219" s="294"/>
      <c r="JIA219" s="294"/>
      <c r="JIB219" s="294"/>
      <c r="JIC219" s="294"/>
      <c r="JID219" s="294"/>
      <c r="JIE219" s="294"/>
      <c r="JIF219" s="294"/>
      <c r="JIG219" s="294"/>
      <c r="JIH219" s="294"/>
      <c r="JII219" s="294"/>
      <c r="JIJ219" s="294"/>
      <c r="JIK219" s="294"/>
      <c r="JIL219" s="294"/>
      <c r="JIM219" s="294"/>
      <c r="JIN219" s="294"/>
      <c r="JIO219" s="294"/>
      <c r="JIP219" s="294"/>
      <c r="JIQ219" s="294"/>
      <c r="JIR219" s="294"/>
      <c r="JIS219" s="294"/>
      <c r="JIT219" s="294"/>
      <c r="JIU219" s="294"/>
      <c r="JIV219" s="294"/>
      <c r="JIW219" s="294"/>
      <c r="JIX219" s="294"/>
      <c r="JIY219" s="294"/>
      <c r="JIZ219" s="294"/>
      <c r="JJA219" s="294"/>
      <c r="JJB219" s="294"/>
      <c r="JJC219" s="294"/>
      <c r="JJD219" s="294"/>
      <c r="JJE219" s="294"/>
      <c r="JJF219" s="294"/>
      <c r="JJG219" s="294"/>
      <c r="JJH219" s="294"/>
      <c r="JJI219" s="294"/>
      <c r="JJJ219" s="294"/>
      <c r="JJK219" s="294"/>
      <c r="JJL219" s="294"/>
      <c r="JJM219" s="294"/>
      <c r="JJN219" s="294"/>
      <c r="JJO219" s="294"/>
      <c r="JJP219" s="294"/>
      <c r="JJQ219" s="294"/>
      <c r="JJR219" s="294"/>
      <c r="JJS219" s="294"/>
      <c r="JJT219" s="294"/>
      <c r="JJU219" s="294"/>
      <c r="JJV219" s="294"/>
      <c r="JJW219" s="294"/>
      <c r="JJX219" s="294"/>
      <c r="JJY219" s="294"/>
      <c r="JJZ219" s="294"/>
      <c r="JKA219" s="294"/>
      <c r="JKB219" s="294"/>
      <c r="JKC219" s="294"/>
      <c r="JKD219" s="294"/>
      <c r="JKE219" s="294"/>
      <c r="JKF219" s="294"/>
      <c r="JKG219" s="294"/>
      <c r="JKH219" s="294"/>
      <c r="JKI219" s="294"/>
      <c r="JKJ219" s="294"/>
      <c r="JKK219" s="294"/>
      <c r="JKL219" s="294"/>
      <c r="JKM219" s="294"/>
      <c r="JKN219" s="294"/>
      <c r="JKO219" s="294"/>
      <c r="JKP219" s="294"/>
      <c r="JKQ219" s="294"/>
      <c r="JKR219" s="294"/>
      <c r="JKS219" s="294"/>
      <c r="JKT219" s="294"/>
      <c r="JKU219" s="294"/>
      <c r="JKV219" s="294"/>
      <c r="JKW219" s="294"/>
      <c r="JKX219" s="294"/>
      <c r="JKY219" s="294"/>
      <c r="JKZ219" s="294"/>
      <c r="JLA219" s="294"/>
      <c r="JLB219" s="294"/>
      <c r="JLC219" s="294"/>
      <c r="JLD219" s="294"/>
      <c r="JLE219" s="294"/>
      <c r="JLF219" s="294"/>
      <c r="JLG219" s="294"/>
      <c r="JLH219" s="294"/>
      <c r="JLI219" s="294"/>
      <c r="JLJ219" s="294"/>
      <c r="JLK219" s="294"/>
      <c r="JLL219" s="294"/>
      <c r="JLM219" s="294"/>
      <c r="JLN219" s="294"/>
      <c r="JLO219" s="294"/>
      <c r="JLP219" s="294"/>
      <c r="JLQ219" s="294"/>
      <c r="JLR219" s="294"/>
      <c r="JLS219" s="294"/>
      <c r="JLT219" s="294"/>
      <c r="JLU219" s="294"/>
      <c r="JLV219" s="294"/>
      <c r="JLW219" s="294"/>
      <c r="JLX219" s="294"/>
      <c r="JLY219" s="294"/>
      <c r="JLZ219" s="294"/>
      <c r="JMA219" s="294"/>
      <c r="JMB219" s="294"/>
      <c r="JMC219" s="294"/>
      <c r="JMD219" s="294"/>
      <c r="JME219" s="294"/>
      <c r="JMF219" s="294"/>
      <c r="JMG219" s="294"/>
      <c r="JMH219" s="294"/>
      <c r="JMI219" s="294"/>
      <c r="JMJ219" s="294"/>
      <c r="JMK219" s="294"/>
      <c r="JML219" s="294"/>
      <c r="JMM219" s="294"/>
      <c r="JMN219" s="294"/>
      <c r="JMO219" s="294"/>
      <c r="JMP219" s="294"/>
      <c r="JMQ219" s="294"/>
      <c r="JMR219" s="294"/>
      <c r="JMS219" s="294"/>
      <c r="JMT219" s="294"/>
      <c r="JMU219" s="294"/>
      <c r="JMV219" s="294"/>
      <c r="JMW219" s="294"/>
      <c r="JMX219" s="294"/>
      <c r="JMY219" s="294"/>
      <c r="JMZ219" s="294"/>
      <c r="JNA219" s="294"/>
      <c r="JNB219" s="294"/>
      <c r="JNC219" s="294"/>
      <c r="JND219" s="294"/>
      <c r="JNE219" s="294"/>
      <c r="JNF219" s="294"/>
      <c r="JNG219" s="294"/>
      <c r="JNH219" s="294"/>
      <c r="JNI219" s="294"/>
      <c r="JNJ219" s="294"/>
      <c r="JNK219" s="294"/>
      <c r="JNL219" s="294"/>
      <c r="JNM219" s="294"/>
      <c r="JNN219" s="294"/>
      <c r="JNO219" s="294"/>
      <c r="JNP219" s="294"/>
      <c r="JNQ219" s="294"/>
      <c r="JNR219" s="294"/>
      <c r="JNS219" s="294"/>
      <c r="JNT219" s="294"/>
      <c r="JNU219" s="294"/>
      <c r="JNV219" s="294"/>
      <c r="JNW219" s="294"/>
      <c r="JNX219" s="294"/>
      <c r="JNY219" s="294"/>
      <c r="JNZ219" s="294"/>
      <c r="JOA219" s="294"/>
      <c r="JOB219" s="294"/>
      <c r="JOC219" s="294"/>
      <c r="JOD219" s="294"/>
      <c r="JOE219" s="294"/>
      <c r="JOF219" s="294"/>
      <c r="JOG219" s="294"/>
      <c r="JOH219" s="294"/>
      <c r="JOI219" s="294"/>
      <c r="JOJ219" s="294"/>
      <c r="JOK219" s="294"/>
      <c r="JOL219" s="294"/>
      <c r="JOM219" s="294"/>
      <c r="JON219" s="294"/>
      <c r="JOO219" s="294"/>
      <c r="JOP219" s="294"/>
      <c r="JOQ219" s="294"/>
      <c r="JOR219" s="294"/>
      <c r="JOS219" s="294"/>
      <c r="JOT219" s="294"/>
      <c r="JOU219" s="294"/>
      <c r="JOV219" s="294"/>
      <c r="JOW219" s="294"/>
      <c r="JOX219" s="294"/>
      <c r="JOY219" s="294"/>
      <c r="JOZ219" s="294"/>
      <c r="JPA219" s="294"/>
      <c r="JPB219" s="294"/>
      <c r="JPC219" s="294"/>
      <c r="JPD219" s="294"/>
      <c r="JPE219" s="294"/>
      <c r="JPF219" s="294"/>
      <c r="JPG219" s="294"/>
      <c r="JPH219" s="294"/>
      <c r="JPI219" s="294"/>
      <c r="JPJ219" s="294"/>
      <c r="JPK219" s="294"/>
      <c r="JPL219" s="294"/>
      <c r="JPM219" s="294"/>
      <c r="JPN219" s="294"/>
      <c r="JPO219" s="294"/>
      <c r="JPP219" s="294"/>
      <c r="JPQ219" s="294"/>
      <c r="JPR219" s="294"/>
      <c r="JPS219" s="294"/>
      <c r="JPT219" s="294"/>
      <c r="JPU219" s="294"/>
      <c r="JPV219" s="294"/>
      <c r="JPW219" s="294"/>
      <c r="JPX219" s="294"/>
      <c r="JPY219" s="294"/>
      <c r="JPZ219" s="294"/>
      <c r="JQA219" s="294"/>
      <c r="JQB219" s="294"/>
      <c r="JQC219" s="294"/>
      <c r="JQD219" s="294"/>
      <c r="JQE219" s="294"/>
      <c r="JQF219" s="294"/>
      <c r="JQG219" s="294"/>
      <c r="JQH219" s="294"/>
      <c r="JQI219" s="294"/>
      <c r="JQJ219" s="294"/>
      <c r="JQK219" s="294"/>
      <c r="JQL219" s="294"/>
      <c r="JQM219" s="294"/>
      <c r="JQN219" s="294"/>
      <c r="JQO219" s="294"/>
      <c r="JQP219" s="294"/>
      <c r="JQQ219" s="294"/>
      <c r="JQR219" s="294"/>
      <c r="JQS219" s="294"/>
      <c r="JQT219" s="294"/>
      <c r="JQU219" s="294"/>
      <c r="JQV219" s="294"/>
      <c r="JQW219" s="294"/>
      <c r="JQX219" s="294"/>
      <c r="JQY219" s="294"/>
      <c r="JQZ219" s="294"/>
      <c r="JRA219" s="294"/>
      <c r="JRB219" s="294"/>
      <c r="JRC219" s="294"/>
      <c r="JRD219" s="294"/>
      <c r="JRE219" s="294"/>
      <c r="JRF219" s="294"/>
      <c r="JRG219" s="294"/>
      <c r="JRH219" s="294"/>
      <c r="JRI219" s="294"/>
      <c r="JRJ219" s="294"/>
      <c r="JRK219" s="294"/>
      <c r="JRL219" s="294"/>
      <c r="JRM219" s="294"/>
      <c r="JRN219" s="294"/>
      <c r="JRO219" s="294"/>
      <c r="JRP219" s="294"/>
      <c r="JRQ219" s="294"/>
      <c r="JRR219" s="294"/>
      <c r="JRS219" s="294"/>
      <c r="JRT219" s="294"/>
      <c r="JRU219" s="294"/>
      <c r="JRV219" s="294"/>
      <c r="JRW219" s="294"/>
      <c r="JRX219" s="294"/>
      <c r="JRY219" s="294"/>
      <c r="JRZ219" s="294"/>
      <c r="JSA219" s="294"/>
      <c r="JSB219" s="294"/>
      <c r="JSC219" s="294"/>
      <c r="JSD219" s="294"/>
      <c r="JSE219" s="294"/>
      <c r="JSF219" s="294"/>
      <c r="JSG219" s="294"/>
      <c r="JSH219" s="294"/>
      <c r="JSI219" s="294"/>
      <c r="JSJ219" s="294"/>
      <c r="JSK219" s="294"/>
      <c r="JSL219" s="294"/>
      <c r="JSM219" s="294"/>
      <c r="JSN219" s="294"/>
      <c r="JSO219" s="294"/>
      <c r="JSP219" s="294"/>
      <c r="JSQ219" s="294"/>
      <c r="JSR219" s="294"/>
      <c r="JSS219" s="294"/>
      <c r="JST219" s="294"/>
      <c r="JSU219" s="294"/>
      <c r="JSV219" s="294"/>
      <c r="JSW219" s="294"/>
      <c r="JSX219" s="294"/>
      <c r="JSY219" s="294"/>
      <c r="JSZ219" s="294"/>
      <c r="JTA219" s="294"/>
      <c r="JTB219" s="294"/>
      <c r="JTC219" s="294"/>
      <c r="JTD219" s="294"/>
      <c r="JTE219" s="294"/>
      <c r="JTF219" s="294"/>
      <c r="JTG219" s="294"/>
      <c r="JTH219" s="294"/>
      <c r="JTI219" s="294"/>
      <c r="JTJ219" s="294"/>
      <c r="JTK219" s="294"/>
      <c r="JTL219" s="294"/>
      <c r="JTM219" s="294"/>
      <c r="JTN219" s="294"/>
      <c r="JTO219" s="294"/>
      <c r="JTP219" s="294"/>
      <c r="JTQ219" s="294"/>
      <c r="JTR219" s="294"/>
      <c r="JTS219" s="294"/>
      <c r="JTT219" s="294"/>
      <c r="JTU219" s="294"/>
      <c r="JTV219" s="294"/>
      <c r="JTW219" s="294"/>
      <c r="JTX219" s="294"/>
      <c r="JTY219" s="294"/>
      <c r="JTZ219" s="294"/>
      <c r="JUA219" s="294"/>
      <c r="JUB219" s="294"/>
      <c r="JUC219" s="294"/>
      <c r="JUD219" s="294"/>
      <c r="JUE219" s="294"/>
      <c r="JUF219" s="294"/>
      <c r="JUG219" s="294"/>
      <c r="JUH219" s="294"/>
      <c r="JUI219" s="294"/>
      <c r="JUJ219" s="294"/>
      <c r="JUK219" s="294"/>
      <c r="JUL219" s="294"/>
      <c r="JUM219" s="294"/>
      <c r="JUN219" s="294"/>
      <c r="JUO219" s="294"/>
      <c r="JUP219" s="294"/>
      <c r="JUQ219" s="294"/>
      <c r="JUR219" s="294"/>
      <c r="JUS219" s="294"/>
      <c r="JUT219" s="294"/>
      <c r="JUU219" s="294"/>
      <c r="JUV219" s="294"/>
      <c r="JUW219" s="294"/>
      <c r="JUX219" s="294"/>
      <c r="JUY219" s="294"/>
      <c r="JUZ219" s="294"/>
      <c r="JVA219" s="294"/>
      <c r="JVB219" s="294"/>
      <c r="JVC219" s="294"/>
      <c r="JVD219" s="294"/>
      <c r="JVE219" s="294"/>
      <c r="JVF219" s="294"/>
      <c r="JVG219" s="294"/>
      <c r="JVH219" s="294"/>
      <c r="JVI219" s="294"/>
      <c r="JVJ219" s="294"/>
      <c r="JVK219" s="294"/>
      <c r="JVL219" s="294"/>
      <c r="JVM219" s="294"/>
      <c r="JVN219" s="294"/>
      <c r="JVO219" s="294"/>
      <c r="JVP219" s="294"/>
      <c r="JVQ219" s="294"/>
      <c r="JVR219" s="294"/>
      <c r="JVS219" s="294"/>
      <c r="JVT219" s="294"/>
      <c r="JVU219" s="294"/>
      <c r="JVV219" s="294"/>
      <c r="JVW219" s="294"/>
      <c r="JVX219" s="294"/>
      <c r="JVY219" s="294"/>
      <c r="JVZ219" s="294"/>
      <c r="JWA219" s="294"/>
      <c r="JWB219" s="294"/>
      <c r="JWC219" s="294"/>
      <c r="JWD219" s="294"/>
      <c r="JWE219" s="294"/>
      <c r="JWF219" s="294"/>
      <c r="JWG219" s="294"/>
      <c r="JWH219" s="294"/>
      <c r="JWI219" s="294"/>
      <c r="JWJ219" s="294"/>
      <c r="JWK219" s="294"/>
      <c r="JWL219" s="294"/>
      <c r="JWM219" s="294"/>
      <c r="JWN219" s="294"/>
      <c r="JWO219" s="294"/>
      <c r="JWP219" s="294"/>
      <c r="JWQ219" s="294"/>
      <c r="JWR219" s="294"/>
      <c r="JWS219" s="294"/>
      <c r="JWT219" s="294"/>
      <c r="JWU219" s="294"/>
      <c r="JWV219" s="294"/>
      <c r="JWW219" s="294"/>
      <c r="JWX219" s="294"/>
      <c r="JWY219" s="294"/>
      <c r="JWZ219" s="294"/>
      <c r="JXA219" s="294"/>
      <c r="JXB219" s="294"/>
      <c r="JXC219" s="294"/>
      <c r="JXD219" s="294"/>
      <c r="JXE219" s="294"/>
      <c r="JXF219" s="294"/>
      <c r="JXG219" s="294"/>
      <c r="JXH219" s="294"/>
      <c r="JXI219" s="294"/>
      <c r="JXJ219" s="294"/>
      <c r="JXK219" s="294"/>
      <c r="JXL219" s="294"/>
      <c r="JXM219" s="294"/>
      <c r="JXN219" s="294"/>
      <c r="JXO219" s="294"/>
      <c r="JXP219" s="294"/>
      <c r="JXQ219" s="294"/>
      <c r="JXR219" s="294"/>
      <c r="JXS219" s="294"/>
      <c r="JXT219" s="294"/>
      <c r="JXU219" s="294"/>
      <c r="JXV219" s="294"/>
      <c r="JXW219" s="294"/>
      <c r="JXX219" s="294"/>
      <c r="JXY219" s="294"/>
      <c r="JXZ219" s="294"/>
      <c r="JYA219" s="294"/>
      <c r="JYB219" s="294"/>
      <c r="JYC219" s="294"/>
      <c r="JYD219" s="294"/>
      <c r="JYE219" s="294"/>
      <c r="JYF219" s="294"/>
      <c r="JYG219" s="294"/>
      <c r="JYH219" s="294"/>
      <c r="JYI219" s="294"/>
      <c r="JYJ219" s="294"/>
      <c r="JYK219" s="294"/>
      <c r="JYL219" s="294"/>
      <c r="JYM219" s="294"/>
      <c r="JYN219" s="294"/>
      <c r="JYO219" s="294"/>
      <c r="JYP219" s="294"/>
      <c r="JYQ219" s="294"/>
      <c r="JYR219" s="294"/>
      <c r="JYS219" s="294"/>
      <c r="JYT219" s="294"/>
      <c r="JYU219" s="294"/>
      <c r="JYV219" s="294"/>
      <c r="JYW219" s="294"/>
      <c r="JYX219" s="294"/>
      <c r="JYY219" s="294"/>
      <c r="JYZ219" s="294"/>
      <c r="JZA219" s="294"/>
      <c r="JZB219" s="294"/>
      <c r="JZC219" s="294"/>
      <c r="JZD219" s="294"/>
      <c r="JZE219" s="294"/>
      <c r="JZF219" s="294"/>
      <c r="JZG219" s="294"/>
      <c r="JZH219" s="294"/>
      <c r="JZI219" s="294"/>
      <c r="JZJ219" s="294"/>
      <c r="JZK219" s="294"/>
      <c r="JZL219" s="294"/>
      <c r="JZM219" s="294"/>
      <c r="JZN219" s="294"/>
      <c r="JZO219" s="294"/>
      <c r="JZP219" s="294"/>
      <c r="JZQ219" s="294"/>
      <c r="JZR219" s="294"/>
      <c r="JZS219" s="294"/>
      <c r="JZT219" s="294"/>
      <c r="JZU219" s="294"/>
      <c r="JZV219" s="294"/>
      <c r="JZW219" s="294"/>
      <c r="JZX219" s="294"/>
      <c r="JZY219" s="294"/>
      <c r="JZZ219" s="294"/>
      <c r="KAA219" s="294"/>
      <c r="KAB219" s="294"/>
      <c r="KAC219" s="294"/>
      <c r="KAD219" s="294"/>
      <c r="KAE219" s="294"/>
      <c r="KAF219" s="294"/>
      <c r="KAG219" s="294"/>
      <c r="KAH219" s="294"/>
      <c r="KAI219" s="294"/>
      <c r="KAJ219" s="294"/>
      <c r="KAK219" s="294"/>
      <c r="KAL219" s="294"/>
      <c r="KAM219" s="294"/>
      <c r="KAN219" s="294"/>
      <c r="KAO219" s="294"/>
      <c r="KAP219" s="294"/>
      <c r="KAQ219" s="294"/>
      <c r="KAR219" s="294"/>
      <c r="KAS219" s="294"/>
      <c r="KAT219" s="294"/>
      <c r="KAU219" s="294"/>
      <c r="KAV219" s="294"/>
      <c r="KAW219" s="294"/>
      <c r="KAX219" s="294"/>
      <c r="KAY219" s="294"/>
      <c r="KAZ219" s="294"/>
      <c r="KBA219" s="294"/>
      <c r="KBB219" s="294"/>
      <c r="KBC219" s="294"/>
      <c r="KBD219" s="294"/>
      <c r="KBE219" s="294"/>
      <c r="KBF219" s="294"/>
      <c r="KBG219" s="294"/>
      <c r="KBH219" s="294"/>
      <c r="KBI219" s="294"/>
      <c r="KBJ219" s="294"/>
      <c r="KBK219" s="294"/>
      <c r="KBL219" s="294"/>
      <c r="KBM219" s="294"/>
      <c r="KBN219" s="294"/>
      <c r="KBO219" s="294"/>
      <c r="KBP219" s="294"/>
      <c r="KBQ219" s="294"/>
      <c r="KBR219" s="294"/>
      <c r="KBS219" s="294"/>
      <c r="KBT219" s="294"/>
      <c r="KBU219" s="294"/>
      <c r="KBV219" s="294"/>
      <c r="KBW219" s="294"/>
      <c r="KBX219" s="294"/>
      <c r="KBY219" s="294"/>
      <c r="KBZ219" s="294"/>
      <c r="KCA219" s="294"/>
      <c r="KCB219" s="294"/>
      <c r="KCC219" s="294"/>
      <c r="KCD219" s="294"/>
      <c r="KCE219" s="294"/>
      <c r="KCF219" s="294"/>
      <c r="KCG219" s="294"/>
      <c r="KCH219" s="294"/>
      <c r="KCI219" s="294"/>
      <c r="KCJ219" s="294"/>
      <c r="KCK219" s="294"/>
      <c r="KCL219" s="294"/>
      <c r="KCM219" s="294"/>
      <c r="KCN219" s="294"/>
      <c r="KCO219" s="294"/>
      <c r="KCP219" s="294"/>
      <c r="KCQ219" s="294"/>
      <c r="KCR219" s="294"/>
      <c r="KCS219" s="294"/>
      <c r="KCT219" s="294"/>
      <c r="KCU219" s="294"/>
      <c r="KCV219" s="294"/>
      <c r="KCW219" s="294"/>
      <c r="KCX219" s="294"/>
      <c r="KCY219" s="294"/>
      <c r="KCZ219" s="294"/>
      <c r="KDA219" s="294"/>
      <c r="KDB219" s="294"/>
      <c r="KDC219" s="294"/>
      <c r="KDD219" s="294"/>
      <c r="KDE219" s="294"/>
      <c r="KDF219" s="294"/>
      <c r="KDG219" s="294"/>
      <c r="KDH219" s="294"/>
      <c r="KDI219" s="294"/>
      <c r="KDJ219" s="294"/>
      <c r="KDK219" s="294"/>
      <c r="KDL219" s="294"/>
      <c r="KDM219" s="294"/>
      <c r="KDN219" s="294"/>
      <c r="KDO219" s="294"/>
      <c r="KDP219" s="294"/>
      <c r="KDQ219" s="294"/>
      <c r="KDR219" s="294"/>
      <c r="KDS219" s="294"/>
      <c r="KDT219" s="294"/>
      <c r="KDU219" s="294"/>
      <c r="KDV219" s="294"/>
      <c r="KDW219" s="294"/>
      <c r="KDX219" s="294"/>
      <c r="KDY219" s="294"/>
      <c r="KDZ219" s="294"/>
      <c r="KEA219" s="294"/>
      <c r="KEB219" s="294"/>
      <c r="KEC219" s="294"/>
      <c r="KED219" s="294"/>
      <c r="KEE219" s="294"/>
      <c r="KEF219" s="294"/>
      <c r="KEG219" s="294"/>
      <c r="KEH219" s="294"/>
      <c r="KEI219" s="294"/>
      <c r="KEJ219" s="294"/>
      <c r="KEK219" s="294"/>
      <c r="KEL219" s="294"/>
      <c r="KEM219" s="294"/>
      <c r="KEN219" s="294"/>
      <c r="KEO219" s="294"/>
      <c r="KEP219" s="294"/>
      <c r="KEQ219" s="294"/>
      <c r="KER219" s="294"/>
      <c r="KES219" s="294"/>
      <c r="KET219" s="294"/>
      <c r="KEU219" s="294"/>
      <c r="KEV219" s="294"/>
      <c r="KEW219" s="294"/>
      <c r="KEX219" s="294"/>
      <c r="KEY219" s="294"/>
      <c r="KEZ219" s="294"/>
      <c r="KFA219" s="294"/>
      <c r="KFB219" s="294"/>
      <c r="KFC219" s="294"/>
      <c r="KFD219" s="294"/>
      <c r="KFE219" s="294"/>
      <c r="KFF219" s="294"/>
      <c r="KFG219" s="294"/>
      <c r="KFH219" s="294"/>
      <c r="KFI219" s="294"/>
      <c r="KFJ219" s="294"/>
      <c r="KFK219" s="294"/>
      <c r="KFL219" s="294"/>
      <c r="KFM219" s="294"/>
      <c r="KFN219" s="294"/>
      <c r="KFO219" s="294"/>
      <c r="KFP219" s="294"/>
      <c r="KFQ219" s="294"/>
      <c r="KFR219" s="294"/>
      <c r="KFS219" s="294"/>
      <c r="KFT219" s="294"/>
      <c r="KFU219" s="294"/>
      <c r="KFV219" s="294"/>
      <c r="KFW219" s="294"/>
      <c r="KFX219" s="294"/>
      <c r="KFY219" s="294"/>
      <c r="KFZ219" s="294"/>
      <c r="KGA219" s="294"/>
      <c r="KGB219" s="294"/>
      <c r="KGC219" s="294"/>
      <c r="KGD219" s="294"/>
      <c r="KGE219" s="294"/>
      <c r="KGF219" s="294"/>
      <c r="KGG219" s="294"/>
      <c r="KGH219" s="294"/>
      <c r="KGI219" s="294"/>
      <c r="KGJ219" s="294"/>
      <c r="KGK219" s="294"/>
      <c r="KGL219" s="294"/>
      <c r="KGM219" s="294"/>
      <c r="KGN219" s="294"/>
      <c r="KGO219" s="294"/>
      <c r="KGP219" s="294"/>
      <c r="KGQ219" s="294"/>
      <c r="KGR219" s="294"/>
      <c r="KGS219" s="294"/>
      <c r="KGT219" s="294"/>
      <c r="KGU219" s="294"/>
      <c r="KGV219" s="294"/>
      <c r="KGW219" s="294"/>
      <c r="KGX219" s="294"/>
      <c r="KGY219" s="294"/>
      <c r="KGZ219" s="294"/>
      <c r="KHA219" s="294"/>
      <c r="KHB219" s="294"/>
      <c r="KHC219" s="294"/>
      <c r="KHD219" s="294"/>
      <c r="KHE219" s="294"/>
      <c r="KHF219" s="294"/>
      <c r="KHG219" s="294"/>
      <c r="KHH219" s="294"/>
      <c r="KHI219" s="294"/>
      <c r="KHJ219" s="294"/>
      <c r="KHK219" s="294"/>
      <c r="KHL219" s="294"/>
      <c r="KHM219" s="294"/>
      <c r="KHN219" s="294"/>
      <c r="KHO219" s="294"/>
      <c r="KHP219" s="294"/>
      <c r="KHQ219" s="294"/>
      <c r="KHR219" s="294"/>
      <c r="KHS219" s="294"/>
      <c r="KHT219" s="294"/>
      <c r="KHU219" s="294"/>
      <c r="KHV219" s="294"/>
      <c r="KHW219" s="294"/>
      <c r="KHX219" s="294"/>
      <c r="KHY219" s="294"/>
      <c r="KHZ219" s="294"/>
      <c r="KIA219" s="294"/>
      <c r="KIB219" s="294"/>
      <c r="KIC219" s="294"/>
      <c r="KID219" s="294"/>
      <c r="KIE219" s="294"/>
      <c r="KIF219" s="294"/>
      <c r="KIG219" s="294"/>
      <c r="KIH219" s="294"/>
      <c r="KII219" s="294"/>
      <c r="KIJ219" s="294"/>
      <c r="KIK219" s="294"/>
      <c r="KIL219" s="294"/>
      <c r="KIM219" s="294"/>
      <c r="KIN219" s="294"/>
      <c r="KIO219" s="294"/>
      <c r="KIP219" s="294"/>
      <c r="KIQ219" s="294"/>
      <c r="KIR219" s="294"/>
      <c r="KIS219" s="294"/>
      <c r="KIT219" s="294"/>
      <c r="KIU219" s="294"/>
      <c r="KIV219" s="294"/>
      <c r="KIW219" s="294"/>
      <c r="KIX219" s="294"/>
      <c r="KIY219" s="294"/>
      <c r="KIZ219" s="294"/>
      <c r="KJA219" s="294"/>
      <c r="KJB219" s="294"/>
      <c r="KJC219" s="294"/>
      <c r="KJD219" s="294"/>
      <c r="KJE219" s="294"/>
      <c r="KJF219" s="294"/>
      <c r="KJG219" s="294"/>
      <c r="KJH219" s="294"/>
      <c r="KJI219" s="294"/>
      <c r="KJJ219" s="294"/>
      <c r="KJK219" s="294"/>
      <c r="KJL219" s="294"/>
      <c r="KJM219" s="294"/>
      <c r="KJN219" s="294"/>
      <c r="KJO219" s="294"/>
      <c r="KJP219" s="294"/>
      <c r="KJQ219" s="294"/>
      <c r="KJR219" s="294"/>
      <c r="KJS219" s="294"/>
      <c r="KJT219" s="294"/>
      <c r="KJU219" s="294"/>
      <c r="KJV219" s="294"/>
      <c r="KJW219" s="294"/>
      <c r="KJX219" s="294"/>
      <c r="KJY219" s="294"/>
      <c r="KJZ219" s="294"/>
      <c r="KKA219" s="294"/>
      <c r="KKB219" s="294"/>
      <c r="KKC219" s="294"/>
      <c r="KKD219" s="294"/>
      <c r="KKE219" s="294"/>
      <c r="KKF219" s="294"/>
      <c r="KKG219" s="294"/>
      <c r="KKH219" s="294"/>
      <c r="KKI219" s="294"/>
      <c r="KKJ219" s="294"/>
      <c r="KKK219" s="294"/>
      <c r="KKL219" s="294"/>
      <c r="KKM219" s="294"/>
      <c r="KKN219" s="294"/>
      <c r="KKO219" s="294"/>
      <c r="KKP219" s="294"/>
      <c r="KKQ219" s="294"/>
      <c r="KKR219" s="294"/>
      <c r="KKS219" s="294"/>
      <c r="KKT219" s="294"/>
      <c r="KKU219" s="294"/>
      <c r="KKV219" s="294"/>
      <c r="KKW219" s="294"/>
      <c r="KKX219" s="294"/>
      <c r="KKY219" s="294"/>
      <c r="KKZ219" s="294"/>
      <c r="KLA219" s="294"/>
      <c r="KLB219" s="294"/>
      <c r="KLC219" s="294"/>
      <c r="KLD219" s="294"/>
      <c r="KLE219" s="294"/>
      <c r="KLF219" s="294"/>
      <c r="KLG219" s="294"/>
      <c r="KLH219" s="294"/>
      <c r="KLI219" s="294"/>
      <c r="KLJ219" s="294"/>
      <c r="KLK219" s="294"/>
      <c r="KLL219" s="294"/>
      <c r="KLM219" s="294"/>
      <c r="KLN219" s="294"/>
      <c r="KLO219" s="294"/>
      <c r="KLP219" s="294"/>
      <c r="KLQ219" s="294"/>
      <c r="KLR219" s="294"/>
      <c r="KLS219" s="294"/>
      <c r="KLT219" s="294"/>
      <c r="KLU219" s="294"/>
      <c r="KLV219" s="294"/>
      <c r="KLW219" s="294"/>
      <c r="KLX219" s="294"/>
      <c r="KLY219" s="294"/>
      <c r="KLZ219" s="294"/>
      <c r="KMA219" s="294"/>
      <c r="KMB219" s="294"/>
      <c r="KMC219" s="294"/>
      <c r="KMD219" s="294"/>
      <c r="KME219" s="294"/>
      <c r="KMF219" s="294"/>
      <c r="KMG219" s="294"/>
      <c r="KMH219" s="294"/>
      <c r="KMI219" s="294"/>
      <c r="KMJ219" s="294"/>
      <c r="KMK219" s="294"/>
      <c r="KML219" s="294"/>
      <c r="KMM219" s="294"/>
      <c r="KMN219" s="294"/>
      <c r="KMO219" s="294"/>
      <c r="KMP219" s="294"/>
      <c r="KMQ219" s="294"/>
      <c r="KMR219" s="294"/>
      <c r="KMS219" s="294"/>
      <c r="KMT219" s="294"/>
      <c r="KMU219" s="294"/>
      <c r="KMV219" s="294"/>
      <c r="KMW219" s="294"/>
      <c r="KMX219" s="294"/>
      <c r="KMY219" s="294"/>
      <c r="KMZ219" s="294"/>
      <c r="KNA219" s="294"/>
      <c r="KNB219" s="294"/>
      <c r="KNC219" s="294"/>
      <c r="KND219" s="294"/>
      <c r="KNE219" s="294"/>
      <c r="KNF219" s="294"/>
      <c r="KNG219" s="294"/>
      <c r="KNH219" s="294"/>
      <c r="KNI219" s="294"/>
      <c r="KNJ219" s="294"/>
      <c r="KNK219" s="294"/>
      <c r="KNL219" s="294"/>
      <c r="KNM219" s="294"/>
      <c r="KNN219" s="294"/>
      <c r="KNO219" s="294"/>
      <c r="KNP219" s="294"/>
      <c r="KNQ219" s="294"/>
      <c r="KNR219" s="294"/>
      <c r="KNS219" s="294"/>
      <c r="KNT219" s="294"/>
      <c r="KNU219" s="294"/>
      <c r="KNV219" s="294"/>
      <c r="KNW219" s="294"/>
      <c r="KNX219" s="294"/>
      <c r="KNY219" s="294"/>
      <c r="KNZ219" s="294"/>
      <c r="KOA219" s="294"/>
      <c r="KOB219" s="294"/>
      <c r="KOC219" s="294"/>
      <c r="KOD219" s="294"/>
      <c r="KOE219" s="294"/>
      <c r="KOF219" s="294"/>
      <c r="KOG219" s="294"/>
      <c r="KOH219" s="294"/>
      <c r="KOI219" s="294"/>
      <c r="KOJ219" s="294"/>
      <c r="KOK219" s="294"/>
      <c r="KOL219" s="294"/>
      <c r="KOM219" s="294"/>
      <c r="KON219" s="294"/>
      <c r="KOO219" s="294"/>
      <c r="KOP219" s="294"/>
      <c r="KOQ219" s="294"/>
      <c r="KOR219" s="294"/>
      <c r="KOS219" s="294"/>
      <c r="KOT219" s="294"/>
      <c r="KOU219" s="294"/>
      <c r="KOV219" s="294"/>
      <c r="KOW219" s="294"/>
      <c r="KOX219" s="294"/>
      <c r="KOY219" s="294"/>
      <c r="KOZ219" s="294"/>
      <c r="KPA219" s="294"/>
      <c r="KPB219" s="294"/>
      <c r="KPC219" s="294"/>
      <c r="KPD219" s="294"/>
      <c r="KPE219" s="294"/>
      <c r="KPF219" s="294"/>
      <c r="KPG219" s="294"/>
      <c r="KPH219" s="294"/>
      <c r="KPI219" s="294"/>
      <c r="KPJ219" s="294"/>
      <c r="KPK219" s="294"/>
      <c r="KPL219" s="294"/>
      <c r="KPM219" s="294"/>
      <c r="KPN219" s="294"/>
      <c r="KPO219" s="294"/>
      <c r="KPP219" s="294"/>
      <c r="KPQ219" s="294"/>
      <c r="KPR219" s="294"/>
      <c r="KPS219" s="294"/>
      <c r="KPT219" s="294"/>
      <c r="KPU219" s="294"/>
      <c r="KPV219" s="294"/>
      <c r="KPW219" s="294"/>
      <c r="KPX219" s="294"/>
      <c r="KPY219" s="294"/>
      <c r="KPZ219" s="294"/>
      <c r="KQA219" s="294"/>
      <c r="KQB219" s="294"/>
      <c r="KQC219" s="294"/>
      <c r="KQD219" s="294"/>
      <c r="KQE219" s="294"/>
      <c r="KQF219" s="294"/>
      <c r="KQG219" s="294"/>
      <c r="KQH219" s="294"/>
      <c r="KQI219" s="294"/>
      <c r="KQJ219" s="294"/>
    </row>
    <row r="220" spans="1:7888" s="256" customFormat="1" ht="43.5" customHeight="1" x14ac:dyDescent="0.25">
      <c r="A220" s="472"/>
      <c r="B220" s="72" t="s">
        <v>267</v>
      </c>
      <c r="C220" s="282">
        <f>C223</f>
        <v>99801.600000000006</v>
      </c>
      <c r="D220" s="238">
        <f>D223</f>
        <v>99801.64</v>
      </c>
      <c r="E220" s="283">
        <f>I220+K220+M220+O220+Q220</f>
        <v>930.69325000000003</v>
      </c>
      <c r="F220" s="238">
        <f>J220+L220+N220+P220+R220</f>
        <v>930.69325000000003</v>
      </c>
      <c r="G220" s="283">
        <f>I220+K220</f>
        <v>930.69325000000003</v>
      </c>
      <c r="H220" s="238">
        <f>J220+L220</f>
        <v>930.69325000000003</v>
      </c>
      <c r="I220" s="284">
        <f>I223</f>
        <v>717.49410999999998</v>
      </c>
      <c r="J220" s="83">
        <f>J223</f>
        <v>717.49410999999998</v>
      </c>
      <c r="K220" s="284">
        <f t="shared" ref="K220:R220" si="164">K223</f>
        <v>213.19914</v>
      </c>
      <c r="L220" s="83">
        <f t="shared" si="164"/>
        <v>213.19914</v>
      </c>
      <c r="M220" s="284">
        <f t="shared" si="164"/>
        <v>0</v>
      </c>
      <c r="N220" s="83">
        <f t="shared" si="164"/>
        <v>0</v>
      </c>
      <c r="O220" s="284">
        <f t="shared" si="164"/>
        <v>0</v>
      </c>
      <c r="P220" s="83">
        <f t="shared" si="164"/>
        <v>0</v>
      </c>
      <c r="Q220" s="284">
        <f t="shared" si="164"/>
        <v>0</v>
      </c>
      <c r="R220" s="347">
        <f t="shared" si="164"/>
        <v>0</v>
      </c>
      <c r="S220" s="235">
        <f t="shared" si="134"/>
        <v>9.3254341613761699E-3</v>
      </c>
      <c r="T220" s="203">
        <f t="shared" si="131"/>
        <v>9.3254304237886283E-3</v>
      </c>
      <c r="U220" s="202">
        <f t="shared" si="155"/>
        <v>9.3254304237886283E-3</v>
      </c>
      <c r="V220" s="203">
        <f t="shared" si="135"/>
        <v>1</v>
      </c>
      <c r="W220" s="293"/>
      <c r="X220" s="293"/>
      <c r="Y220" s="293"/>
      <c r="Z220" s="293"/>
      <c r="AA220" s="293"/>
      <c r="AB220" s="293"/>
      <c r="AC220" s="293"/>
      <c r="AD220" s="293"/>
      <c r="AE220" s="293"/>
      <c r="AF220" s="294"/>
      <c r="AG220" s="294"/>
      <c r="AH220" s="294"/>
      <c r="AI220" s="294"/>
      <c r="AJ220" s="294"/>
      <c r="AK220" s="294"/>
      <c r="AL220" s="294"/>
      <c r="AM220" s="294"/>
      <c r="AN220" s="294"/>
      <c r="AO220" s="294"/>
      <c r="AP220" s="294"/>
      <c r="AQ220" s="294"/>
      <c r="AR220" s="294"/>
      <c r="AS220" s="294"/>
      <c r="AT220" s="294"/>
      <c r="AU220" s="294"/>
      <c r="AV220" s="294"/>
      <c r="AW220" s="294"/>
      <c r="AX220" s="294"/>
      <c r="AY220" s="294"/>
      <c r="AZ220" s="294"/>
      <c r="BA220" s="294"/>
      <c r="BB220" s="294"/>
      <c r="BC220" s="294"/>
      <c r="BD220" s="294"/>
      <c r="BE220" s="294"/>
      <c r="BF220" s="294"/>
      <c r="BG220" s="294"/>
      <c r="BH220" s="294"/>
      <c r="BI220" s="294"/>
      <c r="BJ220" s="294"/>
      <c r="BK220" s="294"/>
      <c r="BL220" s="294"/>
      <c r="BM220" s="294"/>
      <c r="BN220" s="294"/>
      <c r="BO220" s="294"/>
      <c r="BP220" s="294"/>
      <c r="BQ220" s="294"/>
      <c r="BR220" s="294"/>
      <c r="BS220" s="294"/>
      <c r="BT220" s="294"/>
      <c r="BU220" s="294"/>
      <c r="BV220" s="294"/>
      <c r="BW220" s="294"/>
      <c r="BX220" s="294"/>
      <c r="BY220" s="294"/>
      <c r="BZ220" s="294"/>
      <c r="CA220" s="294"/>
      <c r="CB220" s="294"/>
      <c r="CC220" s="294"/>
      <c r="CD220" s="294"/>
      <c r="CE220" s="294"/>
      <c r="CF220" s="294"/>
      <c r="CG220" s="294"/>
      <c r="CH220" s="294"/>
      <c r="CI220" s="294"/>
      <c r="CJ220" s="294"/>
      <c r="CK220" s="294"/>
      <c r="CL220" s="294"/>
      <c r="CM220" s="294"/>
      <c r="CN220" s="294"/>
      <c r="CO220" s="294"/>
      <c r="CP220" s="294"/>
      <c r="CQ220" s="294"/>
      <c r="CR220" s="294"/>
      <c r="CS220" s="294"/>
      <c r="CT220" s="294"/>
      <c r="CU220" s="294"/>
      <c r="CV220" s="294"/>
      <c r="CW220" s="294"/>
      <c r="CX220" s="294"/>
      <c r="CY220" s="294"/>
      <c r="CZ220" s="294"/>
      <c r="DA220" s="294"/>
      <c r="DB220" s="294"/>
      <c r="DC220" s="294"/>
      <c r="DD220" s="294"/>
      <c r="DE220" s="294"/>
      <c r="DF220" s="294"/>
      <c r="DG220" s="294"/>
      <c r="DH220" s="294"/>
      <c r="DI220" s="294"/>
      <c r="DJ220" s="294"/>
      <c r="DK220" s="294"/>
      <c r="DL220" s="294"/>
      <c r="DM220" s="294"/>
      <c r="DN220" s="294"/>
      <c r="DO220" s="294"/>
      <c r="DP220" s="294"/>
      <c r="DQ220" s="294"/>
      <c r="DR220" s="294"/>
      <c r="DS220" s="294"/>
      <c r="DT220" s="294"/>
      <c r="DU220" s="294"/>
      <c r="DV220" s="294"/>
      <c r="DW220" s="294"/>
      <c r="DX220" s="294"/>
      <c r="DY220" s="294"/>
      <c r="DZ220" s="294"/>
      <c r="EA220" s="294"/>
      <c r="EB220" s="294"/>
      <c r="EC220" s="294"/>
      <c r="ED220" s="294"/>
      <c r="EE220" s="294"/>
      <c r="EF220" s="294"/>
      <c r="EG220" s="294"/>
      <c r="EH220" s="294"/>
      <c r="EI220" s="294"/>
      <c r="EJ220" s="294"/>
      <c r="EK220" s="294"/>
      <c r="EL220" s="294"/>
      <c r="EM220" s="294"/>
      <c r="EN220" s="294"/>
      <c r="EO220" s="294"/>
      <c r="EP220" s="294"/>
      <c r="EQ220" s="294"/>
      <c r="ER220" s="294"/>
      <c r="ES220" s="294"/>
      <c r="ET220" s="294"/>
      <c r="EU220" s="294"/>
      <c r="EV220" s="294"/>
      <c r="EW220" s="294"/>
      <c r="EX220" s="294"/>
      <c r="EY220" s="294"/>
      <c r="EZ220" s="294"/>
      <c r="FA220" s="294"/>
      <c r="FB220" s="294"/>
      <c r="FC220" s="294"/>
      <c r="FD220" s="294"/>
      <c r="FE220" s="294"/>
      <c r="FF220" s="294"/>
      <c r="FG220" s="294"/>
      <c r="FH220" s="294"/>
      <c r="FI220" s="294"/>
      <c r="FJ220" s="294"/>
      <c r="FK220" s="294"/>
      <c r="FL220" s="294"/>
      <c r="FM220" s="294"/>
      <c r="FN220" s="294"/>
      <c r="FO220" s="294"/>
      <c r="FP220" s="294"/>
      <c r="FQ220" s="294"/>
      <c r="FR220" s="294"/>
      <c r="FS220" s="294"/>
      <c r="FT220" s="294"/>
      <c r="FU220" s="294"/>
      <c r="FV220" s="294"/>
      <c r="FW220" s="294"/>
      <c r="FX220" s="294"/>
      <c r="FY220" s="294"/>
      <c r="FZ220" s="294"/>
      <c r="GA220" s="294"/>
      <c r="GB220" s="294"/>
      <c r="GC220" s="294"/>
      <c r="GD220" s="294"/>
      <c r="GE220" s="294"/>
      <c r="GF220" s="294"/>
      <c r="GG220" s="294"/>
      <c r="GH220" s="294"/>
      <c r="GI220" s="294"/>
      <c r="GJ220" s="294"/>
      <c r="GK220" s="294"/>
      <c r="GL220" s="294"/>
      <c r="GM220" s="294"/>
      <c r="GN220" s="294"/>
      <c r="GO220" s="294"/>
      <c r="GP220" s="294"/>
      <c r="GQ220" s="294"/>
      <c r="GR220" s="294"/>
      <c r="GS220" s="294"/>
      <c r="GT220" s="294"/>
      <c r="GU220" s="294"/>
      <c r="GV220" s="294"/>
      <c r="GW220" s="294"/>
      <c r="GX220" s="294"/>
      <c r="GY220" s="294"/>
      <c r="GZ220" s="294"/>
      <c r="HA220" s="294"/>
      <c r="HB220" s="294"/>
      <c r="HC220" s="294"/>
      <c r="HD220" s="294"/>
      <c r="HE220" s="294"/>
      <c r="HF220" s="294"/>
      <c r="HG220" s="294"/>
      <c r="HH220" s="294"/>
      <c r="HI220" s="294"/>
      <c r="HJ220" s="294"/>
      <c r="HK220" s="294"/>
      <c r="HL220" s="294"/>
      <c r="HM220" s="294"/>
      <c r="HN220" s="294"/>
      <c r="HO220" s="294"/>
      <c r="HP220" s="294"/>
      <c r="HQ220" s="294"/>
      <c r="HR220" s="294"/>
      <c r="HS220" s="294"/>
      <c r="HT220" s="294"/>
      <c r="HU220" s="294"/>
      <c r="HV220" s="294"/>
      <c r="HW220" s="294"/>
      <c r="HX220" s="294"/>
      <c r="HY220" s="294"/>
      <c r="HZ220" s="294"/>
      <c r="IA220" s="294"/>
      <c r="IB220" s="294"/>
      <c r="IC220" s="294"/>
      <c r="ID220" s="294"/>
      <c r="IE220" s="294"/>
      <c r="IF220" s="294"/>
      <c r="IG220" s="294"/>
      <c r="IH220" s="294"/>
      <c r="II220" s="294"/>
      <c r="IJ220" s="294"/>
      <c r="IK220" s="294"/>
      <c r="IL220" s="294"/>
      <c r="IM220" s="294"/>
      <c r="IN220" s="294"/>
      <c r="IO220" s="294"/>
      <c r="IP220" s="294"/>
      <c r="IQ220" s="294"/>
      <c r="IR220" s="294"/>
      <c r="IS220" s="294"/>
      <c r="IT220" s="294"/>
      <c r="IU220" s="294"/>
      <c r="IV220" s="294"/>
      <c r="IW220" s="294"/>
      <c r="IX220" s="294"/>
      <c r="IY220" s="294"/>
      <c r="IZ220" s="294"/>
      <c r="JA220" s="294"/>
      <c r="JB220" s="294"/>
      <c r="JC220" s="294"/>
      <c r="JD220" s="294"/>
      <c r="JE220" s="294"/>
      <c r="JF220" s="294"/>
      <c r="JG220" s="294"/>
      <c r="JH220" s="294"/>
      <c r="JI220" s="294"/>
      <c r="JJ220" s="294"/>
      <c r="JK220" s="294"/>
      <c r="JL220" s="294"/>
      <c r="JM220" s="294"/>
      <c r="JN220" s="294"/>
      <c r="JO220" s="294"/>
      <c r="JP220" s="294"/>
      <c r="JQ220" s="294"/>
      <c r="JR220" s="294"/>
      <c r="JS220" s="294"/>
      <c r="JT220" s="294"/>
      <c r="JU220" s="294"/>
      <c r="JV220" s="294"/>
      <c r="JW220" s="294"/>
      <c r="JX220" s="294"/>
      <c r="JY220" s="294"/>
      <c r="JZ220" s="294"/>
      <c r="KA220" s="294"/>
      <c r="KB220" s="294"/>
      <c r="KC220" s="294"/>
      <c r="KD220" s="294"/>
      <c r="KE220" s="294"/>
      <c r="KF220" s="294"/>
      <c r="KG220" s="294"/>
      <c r="KH220" s="294"/>
      <c r="KI220" s="294"/>
      <c r="KJ220" s="294"/>
      <c r="KK220" s="294"/>
      <c r="KL220" s="294"/>
      <c r="KM220" s="294"/>
      <c r="KN220" s="294"/>
      <c r="KO220" s="294"/>
      <c r="KP220" s="294"/>
      <c r="KQ220" s="294"/>
      <c r="KR220" s="294"/>
      <c r="KS220" s="294"/>
      <c r="KT220" s="294"/>
      <c r="KU220" s="294"/>
      <c r="KV220" s="294"/>
      <c r="KW220" s="294"/>
      <c r="KX220" s="294"/>
      <c r="KY220" s="294"/>
      <c r="KZ220" s="294"/>
      <c r="LA220" s="294"/>
      <c r="LB220" s="294"/>
      <c r="LC220" s="294"/>
      <c r="LD220" s="294"/>
      <c r="LE220" s="294"/>
      <c r="LF220" s="294"/>
      <c r="LG220" s="294"/>
      <c r="LH220" s="294"/>
      <c r="LI220" s="294"/>
      <c r="LJ220" s="294"/>
      <c r="LK220" s="294"/>
      <c r="LL220" s="294"/>
      <c r="LM220" s="294"/>
      <c r="LN220" s="294"/>
      <c r="LO220" s="294"/>
      <c r="LP220" s="294"/>
      <c r="LQ220" s="294"/>
      <c r="LR220" s="294"/>
      <c r="LS220" s="294"/>
      <c r="LT220" s="294"/>
      <c r="LU220" s="294"/>
      <c r="LV220" s="294"/>
      <c r="LW220" s="294"/>
      <c r="LX220" s="294"/>
      <c r="LY220" s="294"/>
      <c r="LZ220" s="294"/>
      <c r="MA220" s="294"/>
      <c r="MB220" s="294"/>
      <c r="MC220" s="294"/>
      <c r="MD220" s="294"/>
      <c r="ME220" s="294"/>
      <c r="MF220" s="294"/>
      <c r="MG220" s="294"/>
      <c r="MH220" s="294"/>
      <c r="MI220" s="294"/>
      <c r="MJ220" s="294"/>
      <c r="MK220" s="294"/>
      <c r="ML220" s="294"/>
      <c r="MM220" s="294"/>
      <c r="MN220" s="294"/>
      <c r="MO220" s="294"/>
      <c r="MP220" s="294"/>
      <c r="MQ220" s="294"/>
      <c r="MR220" s="294"/>
      <c r="MS220" s="294"/>
      <c r="MT220" s="294"/>
      <c r="MU220" s="294"/>
      <c r="MV220" s="294"/>
      <c r="MW220" s="294"/>
      <c r="MX220" s="294"/>
      <c r="MY220" s="294"/>
      <c r="MZ220" s="294"/>
      <c r="NA220" s="294"/>
      <c r="NB220" s="294"/>
      <c r="NC220" s="294"/>
      <c r="ND220" s="294"/>
      <c r="NE220" s="294"/>
      <c r="NF220" s="294"/>
      <c r="NG220" s="294"/>
      <c r="NH220" s="294"/>
      <c r="NI220" s="294"/>
      <c r="NJ220" s="294"/>
      <c r="NK220" s="294"/>
      <c r="NL220" s="294"/>
      <c r="NM220" s="294"/>
      <c r="NN220" s="294"/>
      <c r="NO220" s="294"/>
      <c r="NP220" s="294"/>
      <c r="NQ220" s="294"/>
      <c r="NR220" s="294"/>
      <c r="NS220" s="294"/>
      <c r="NT220" s="294"/>
      <c r="NU220" s="294"/>
      <c r="NV220" s="294"/>
      <c r="NW220" s="294"/>
      <c r="NX220" s="294"/>
      <c r="NY220" s="294"/>
      <c r="NZ220" s="294"/>
      <c r="OA220" s="294"/>
      <c r="OB220" s="294"/>
      <c r="OC220" s="294"/>
      <c r="OD220" s="294"/>
      <c r="OE220" s="294"/>
      <c r="OF220" s="294"/>
      <c r="OG220" s="294"/>
      <c r="OH220" s="294"/>
      <c r="OI220" s="294"/>
      <c r="OJ220" s="294"/>
      <c r="OK220" s="294"/>
      <c r="OL220" s="294"/>
      <c r="OM220" s="294"/>
      <c r="ON220" s="294"/>
      <c r="OO220" s="294"/>
      <c r="OP220" s="294"/>
      <c r="OQ220" s="294"/>
      <c r="OR220" s="294"/>
      <c r="OS220" s="294"/>
      <c r="OT220" s="294"/>
      <c r="OU220" s="294"/>
      <c r="OV220" s="294"/>
      <c r="OW220" s="294"/>
      <c r="OX220" s="294"/>
      <c r="OY220" s="294"/>
      <c r="OZ220" s="294"/>
      <c r="PA220" s="294"/>
      <c r="PB220" s="294"/>
      <c r="PC220" s="294"/>
      <c r="PD220" s="294"/>
      <c r="PE220" s="294"/>
      <c r="PF220" s="294"/>
      <c r="PG220" s="294"/>
      <c r="PH220" s="294"/>
      <c r="PI220" s="294"/>
      <c r="PJ220" s="294"/>
      <c r="PK220" s="294"/>
      <c r="PL220" s="294"/>
      <c r="PM220" s="294"/>
      <c r="PN220" s="294"/>
      <c r="PO220" s="294"/>
      <c r="PP220" s="294"/>
      <c r="PQ220" s="294"/>
      <c r="PR220" s="294"/>
      <c r="PS220" s="294"/>
      <c r="PT220" s="294"/>
      <c r="PU220" s="294"/>
      <c r="PV220" s="294"/>
      <c r="PW220" s="294"/>
      <c r="PX220" s="294"/>
      <c r="PY220" s="294"/>
      <c r="PZ220" s="294"/>
      <c r="QA220" s="294"/>
      <c r="QB220" s="294"/>
      <c r="QC220" s="294"/>
      <c r="QD220" s="294"/>
      <c r="QE220" s="294"/>
      <c r="QF220" s="294"/>
      <c r="QG220" s="294"/>
      <c r="QH220" s="294"/>
      <c r="QI220" s="294"/>
      <c r="QJ220" s="294"/>
      <c r="QK220" s="294"/>
      <c r="QL220" s="294"/>
      <c r="QM220" s="294"/>
      <c r="QN220" s="294"/>
      <c r="QO220" s="294"/>
      <c r="QP220" s="294"/>
      <c r="QQ220" s="294"/>
      <c r="QR220" s="294"/>
      <c r="QS220" s="294"/>
      <c r="QT220" s="294"/>
      <c r="QU220" s="294"/>
      <c r="QV220" s="294"/>
      <c r="QW220" s="294"/>
      <c r="QX220" s="294"/>
      <c r="QY220" s="294"/>
      <c r="QZ220" s="294"/>
      <c r="RA220" s="294"/>
      <c r="RB220" s="294"/>
      <c r="RC220" s="294"/>
      <c r="RD220" s="294"/>
      <c r="RE220" s="294"/>
      <c r="RF220" s="294"/>
      <c r="RG220" s="294"/>
      <c r="RH220" s="294"/>
      <c r="RI220" s="294"/>
      <c r="RJ220" s="294"/>
      <c r="RK220" s="294"/>
      <c r="RL220" s="294"/>
      <c r="RM220" s="294"/>
      <c r="RN220" s="294"/>
      <c r="RO220" s="294"/>
      <c r="RP220" s="294"/>
      <c r="RQ220" s="294"/>
      <c r="RR220" s="294"/>
      <c r="RS220" s="294"/>
      <c r="RT220" s="294"/>
      <c r="RU220" s="294"/>
      <c r="RV220" s="294"/>
      <c r="RW220" s="294"/>
      <c r="RX220" s="294"/>
      <c r="RY220" s="294"/>
      <c r="RZ220" s="294"/>
      <c r="SA220" s="294"/>
      <c r="SB220" s="294"/>
      <c r="SC220" s="294"/>
      <c r="SD220" s="294"/>
      <c r="SE220" s="294"/>
      <c r="SF220" s="294"/>
      <c r="SG220" s="294"/>
      <c r="SH220" s="294"/>
      <c r="SI220" s="294"/>
      <c r="SJ220" s="294"/>
      <c r="SK220" s="294"/>
      <c r="SL220" s="294"/>
      <c r="SM220" s="294"/>
      <c r="SN220" s="294"/>
      <c r="SO220" s="294"/>
      <c r="SP220" s="294"/>
      <c r="SQ220" s="294"/>
      <c r="SR220" s="294"/>
      <c r="SS220" s="294"/>
      <c r="ST220" s="294"/>
      <c r="SU220" s="294"/>
      <c r="SV220" s="294"/>
      <c r="SW220" s="294"/>
      <c r="SX220" s="294"/>
      <c r="SY220" s="294"/>
      <c r="SZ220" s="294"/>
      <c r="TA220" s="294"/>
      <c r="TB220" s="294"/>
      <c r="TC220" s="294"/>
      <c r="TD220" s="294"/>
      <c r="TE220" s="294"/>
      <c r="TF220" s="294"/>
      <c r="TG220" s="294"/>
      <c r="TH220" s="294"/>
      <c r="TI220" s="294"/>
      <c r="TJ220" s="294"/>
      <c r="TK220" s="294"/>
      <c r="TL220" s="294"/>
      <c r="TM220" s="294"/>
      <c r="TN220" s="294"/>
      <c r="TO220" s="294"/>
      <c r="TP220" s="294"/>
      <c r="TQ220" s="294"/>
      <c r="TR220" s="294"/>
      <c r="TS220" s="294"/>
      <c r="TT220" s="294"/>
      <c r="TU220" s="294"/>
      <c r="TV220" s="294"/>
      <c r="TW220" s="294"/>
      <c r="TX220" s="294"/>
      <c r="TY220" s="294"/>
      <c r="TZ220" s="294"/>
      <c r="UA220" s="294"/>
      <c r="UB220" s="294"/>
      <c r="UC220" s="294"/>
      <c r="UD220" s="294"/>
      <c r="UE220" s="294"/>
      <c r="UF220" s="294"/>
      <c r="UG220" s="294"/>
      <c r="UH220" s="294"/>
      <c r="UI220" s="294"/>
      <c r="UJ220" s="294"/>
      <c r="UK220" s="294"/>
      <c r="UL220" s="294"/>
      <c r="UM220" s="294"/>
      <c r="UN220" s="294"/>
      <c r="UO220" s="294"/>
      <c r="UP220" s="294"/>
      <c r="UQ220" s="294"/>
      <c r="UR220" s="294"/>
      <c r="US220" s="294"/>
      <c r="UT220" s="294"/>
      <c r="UU220" s="294"/>
      <c r="UV220" s="294"/>
      <c r="UW220" s="294"/>
      <c r="UX220" s="294"/>
      <c r="UY220" s="294"/>
      <c r="UZ220" s="294"/>
      <c r="VA220" s="294"/>
      <c r="VB220" s="294"/>
      <c r="VC220" s="294"/>
      <c r="VD220" s="294"/>
      <c r="VE220" s="294"/>
      <c r="VF220" s="294"/>
      <c r="VG220" s="294"/>
      <c r="VH220" s="294"/>
      <c r="VI220" s="294"/>
      <c r="VJ220" s="294"/>
      <c r="VK220" s="294"/>
      <c r="VL220" s="294"/>
      <c r="VM220" s="294"/>
      <c r="VN220" s="294"/>
      <c r="VO220" s="294"/>
      <c r="VP220" s="294"/>
      <c r="VQ220" s="294"/>
      <c r="VR220" s="294"/>
      <c r="VS220" s="294"/>
      <c r="VT220" s="294"/>
      <c r="VU220" s="294"/>
      <c r="VV220" s="294"/>
      <c r="VW220" s="294"/>
      <c r="VX220" s="294"/>
      <c r="VY220" s="294"/>
      <c r="VZ220" s="294"/>
      <c r="WA220" s="294"/>
      <c r="WB220" s="294"/>
      <c r="WC220" s="294"/>
      <c r="WD220" s="294"/>
      <c r="WE220" s="294"/>
      <c r="WF220" s="294"/>
      <c r="WG220" s="294"/>
      <c r="WH220" s="294"/>
      <c r="WI220" s="294"/>
      <c r="WJ220" s="294"/>
      <c r="WK220" s="294"/>
      <c r="WL220" s="294"/>
      <c r="WM220" s="294"/>
      <c r="WN220" s="294"/>
      <c r="WO220" s="294"/>
      <c r="WP220" s="294"/>
      <c r="WQ220" s="294"/>
      <c r="WR220" s="294"/>
      <c r="WS220" s="294"/>
      <c r="WT220" s="294"/>
      <c r="WU220" s="294"/>
      <c r="WV220" s="294"/>
      <c r="WW220" s="294"/>
      <c r="WX220" s="294"/>
      <c r="WY220" s="294"/>
      <c r="WZ220" s="294"/>
      <c r="XA220" s="294"/>
      <c r="XB220" s="294"/>
      <c r="XC220" s="294"/>
      <c r="XD220" s="294"/>
      <c r="XE220" s="294"/>
      <c r="XF220" s="294"/>
      <c r="XG220" s="294"/>
      <c r="XH220" s="294"/>
      <c r="XI220" s="294"/>
      <c r="XJ220" s="294"/>
      <c r="XK220" s="294"/>
      <c r="XL220" s="294"/>
      <c r="XM220" s="294"/>
      <c r="XN220" s="294"/>
      <c r="XO220" s="294"/>
      <c r="XP220" s="294"/>
      <c r="XQ220" s="294"/>
      <c r="XR220" s="294"/>
      <c r="XS220" s="294"/>
      <c r="XT220" s="294"/>
      <c r="XU220" s="294"/>
      <c r="XV220" s="294"/>
      <c r="XW220" s="294"/>
      <c r="XX220" s="294"/>
      <c r="XY220" s="294"/>
      <c r="XZ220" s="294"/>
      <c r="YA220" s="294"/>
      <c r="YB220" s="294"/>
      <c r="YC220" s="294"/>
      <c r="YD220" s="294"/>
      <c r="YE220" s="294"/>
      <c r="YF220" s="294"/>
      <c r="YG220" s="294"/>
      <c r="YH220" s="294"/>
      <c r="YI220" s="294"/>
      <c r="YJ220" s="294"/>
      <c r="YK220" s="294"/>
      <c r="YL220" s="294"/>
      <c r="YM220" s="294"/>
      <c r="YN220" s="294"/>
      <c r="YO220" s="294"/>
      <c r="YP220" s="294"/>
      <c r="YQ220" s="294"/>
      <c r="YR220" s="294"/>
      <c r="YS220" s="294"/>
      <c r="YT220" s="294"/>
      <c r="YU220" s="294"/>
      <c r="YV220" s="294"/>
      <c r="YW220" s="294"/>
      <c r="YX220" s="294"/>
      <c r="YY220" s="294"/>
      <c r="YZ220" s="294"/>
      <c r="ZA220" s="294"/>
      <c r="ZB220" s="294"/>
      <c r="ZC220" s="294"/>
      <c r="ZD220" s="294"/>
      <c r="ZE220" s="294"/>
      <c r="ZF220" s="294"/>
      <c r="ZG220" s="294"/>
      <c r="ZH220" s="294"/>
      <c r="ZI220" s="294"/>
      <c r="ZJ220" s="294"/>
      <c r="ZK220" s="294"/>
      <c r="ZL220" s="294"/>
      <c r="ZM220" s="294"/>
      <c r="ZN220" s="294"/>
      <c r="ZO220" s="294"/>
      <c r="ZP220" s="294"/>
      <c r="ZQ220" s="294"/>
      <c r="ZR220" s="294"/>
      <c r="ZS220" s="294"/>
      <c r="ZT220" s="294"/>
      <c r="ZU220" s="294"/>
      <c r="ZV220" s="294"/>
      <c r="ZW220" s="294"/>
      <c r="ZX220" s="294"/>
      <c r="ZY220" s="294"/>
      <c r="ZZ220" s="294"/>
      <c r="AAA220" s="294"/>
      <c r="AAB220" s="294"/>
      <c r="AAC220" s="294"/>
      <c r="AAD220" s="294"/>
      <c r="AAE220" s="294"/>
      <c r="AAF220" s="294"/>
      <c r="AAG220" s="294"/>
      <c r="AAH220" s="294"/>
      <c r="AAI220" s="294"/>
      <c r="AAJ220" s="294"/>
      <c r="AAK220" s="294"/>
      <c r="AAL220" s="294"/>
      <c r="AAM220" s="294"/>
      <c r="AAN220" s="294"/>
      <c r="AAO220" s="294"/>
      <c r="AAP220" s="294"/>
      <c r="AAQ220" s="294"/>
      <c r="AAR220" s="294"/>
      <c r="AAS220" s="294"/>
      <c r="AAT220" s="294"/>
      <c r="AAU220" s="294"/>
      <c r="AAV220" s="294"/>
      <c r="AAW220" s="294"/>
      <c r="AAX220" s="294"/>
      <c r="AAY220" s="294"/>
      <c r="AAZ220" s="294"/>
      <c r="ABA220" s="294"/>
      <c r="ABB220" s="294"/>
      <c r="ABC220" s="294"/>
      <c r="ABD220" s="294"/>
      <c r="ABE220" s="294"/>
      <c r="ABF220" s="294"/>
      <c r="ABG220" s="294"/>
      <c r="ABH220" s="294"/>
      <c r="ABI220" s="294"/>
      <c r="ABJ220" s="294"/>
      <c r="ABK220" s="294"/>
      <c r="ABL220" s="294"/>
      <c r="ABM220" s="294"/>
      <c r="ABN220" s="294"/>
      <c r="ABO220" s="294"/>
      <c r="ABP220" s="294"/>
      <c r="ABQ220" s="294"/>
      <c r="ABR220" s="294"/>
      <c r="ABS220" s="294"/>
      <c r="ABT220" s="294"/>
      <c r="ABU220" s="294"/>
      <c r="ABV220" s="294"/>
      <c r="ABW220" s="294"/>
      <c r="ABX220" s="294"/>
      <c r="ABY220" s="294"/>
      <c r="ABZ220" s="294"/>
      <c r="ACA220" s="294"/>
      <c r="ACB220" s="294"/>
      <c r="ACC220" s="294"/>
      <c r="ACD220" s="294"/>
      <c r="ACE220" s="294"/>
      <c r="ACF220" s="294"/>
      <c r="ACG220" s="294"/>
      <c r="ACH220" s="294"/>
      <c r="ACI220" s="294"/>
      <c r="ACJ220" s="294"/>
      <c r="ACK220" s="294"/>
      <c r="ACL220" s="294"/>
      <c r="ACM220" s="294"/>
      <c r="ACN220" s="294"/>
      <c r="ACO220" s="294"/>
      <c r="ACP220" s="294"/>
      <c r="ACQ220" s="294"/>
      <c r="ACR220" s="294"/>
      <c r="ACS220" s="294"/>
      <c r="ACT220" s="294"/>
      <c r="ACU220" s="294"/>
      <c r="ACV220" s="294"/>
      <c r="ACW220" s="294"/>
      <c r="ACX220" s="294"/>
      <c r="ACY220" s="294"/>
      <c r="ACZ220" s="294"/>
      <c r="ADA220" s="294"/>
      <c r="ADB220" s="294"/>
      <c r="ADC220" s="294"/>
      <c r="ADD220" s="294"/>
      <c r="ADE220" s="294"/>
      <c r="ADF220" s="294"/>
      <c r="ADG220" s="294"/>
      <c r="ADH220" s="294"/>
      <c r="ADI220" s="294"/>
      <c r="ADJ220" s="294"/>
      <c r="ADK220" s="294"/>
      <c r="ADL220" s="294"/>
      <c r="ADM220" s="294"/>
      <c r="ADN220" s="294"/>
      <c r="ADO220" s="294"/>
      <c r="ADP220" s="294"/>
      <c r="ADQ220" s="294"/>
      <c r="ADR220" s="294"/>
      <c r="ADS220" s="294"/>
      <c r="ADT220" s="294"/>
      <c r="ADU220" s="294"/>
      <c r="ADV220" s="294"/>
      <c r="ADW220" s="294"/>
      <c r="ADX220" s="294"/>
      <c r="ADY220" s="294"/>
      <c r="ADZ220" s="294"/>
      <c r="AEA220" s="294"/>
      <c r="AEB220" s="294"/>
      <c r="AEC220" s="294"/>
      <c r="AED220" s="294"/>
      <c r="AEE220" s="294"/>
      <c r="AEF220" s="294"/>
      <c r="AEG220" s="294"/>
      <c r="AEH220" s="294"/>
      <c r="AEI220" s="294"/>
      <c r="AEJ220" s="294"/>
      <c r="AEK220" s="294"/>
      <c r="AEL220" s="294"/>
      <c r="AEM220" s="294"/>
      <c r="AEN220" s="294"/>
      <c r="AEO220" s="294"/>
      <c r="AEP220" s="294"/>
      <c r="AEQ220" s="294"/>
      <c r="AER220" s="294"/>
      <c r="AES220" s="294"/>
      <c r="AET220" s="294"/>
      <c r="AEU220" s="294"/>
      <c r="AEV220" s="294"/>
      <c r="AEW220" s="294"/>
      <c r="AEX220" s="294"/>
      <c r="AEY220" s="294"/>
      <c r="AEZ220" s="294"/>
      <c r="AFA220" s="294"/>
      <c r="AFB220" s="294"/>
      <c r="AFC220" s="294"/>
      <c r="AFD220" s="294"/>
      <c r="AFE220" s="294"/>
      <c r="AFF220" s="294"/>
      <c r="AFG220" s="294"/>
      <c r="AFH220" s="294"/>
      <c r="AFI220" s="294"/>
      <c r="AFJ220" s="294"/>
      <c r="AFK220" s="294"/>
      <c r="AFL220" s="294"/>
      <c r="AFM220" s="294"/>
      <c r="AFN220" s="294"/>
      <c r="AFO220" s="294"/>
      <c r="AFP220" s="294"/>
      <c r="AFQ220" s="294"/>
      <c r="AFR220" s="294"/>
      <c r="AFS220" s="294"/>
      <c r="AFT220" s="294"/>
      <c r="AFU220" s="294"/>
      <c r="AFV220" s="294"/>
      <c r="AFW220" s="294"/>
      <c r="AFX220" s="294"/>
      <c r="AFY220" s="294"/>
      <c r="AFZ220" s="294"/>
      <c r="AGA220" s="294"/>
      <c r="AGB220" s="294"/>
      <c r="AGC220" s="294"/>
      <c r="AGD220" s="294"/>
      <c r="AGE220" s="294"/>
      <c r="AGF220" s="294"/>
      <c r="AGG220" s="294"/>
      <c r="AGH220" s="294"/>
      <c r="AGI220" s="294"/>
      <c r="AGJ220" s="294"/>
      <c r="AGK220" s="294"/>
      <c r="AGL220" s="294"/>
      <c r="AGM220" s="294"/>
      <c r="AGN220" s="294"/>
      <c r="AGO220" s="294"/>
      <c r="AGP220" s="294"/>
      <c r="AGQ220" s="294"/>
      <c r="AGR220" s="294"/>
      <c r="AGS220" s="294"/>
      <c r="AGT220" s="294"/>
      <c r="AGU220" s="294"/>
      <c r="AGV220" s="294"/>
      <c r="AGW220" s="294"/>
      <c r="AGX220" s="294"/>
      <c r="AGY220" s="294"/>
      <c r="AGZ220" s="294"/>
      <c r="AHA220" s="294"/>
      <c r="AHB220" s="294"/>
      <c r="AHC220" s="294"/>
      <c r="AHD220" s="294"/>
      <c r="AHE220" s="294"/>
      <c r="AHF220" s="294"/>
      <c r="AHG220" s="294"/>
      <c r="AHH220" s="294"/>
      <c r="AHI220" s="294"/>
      <c r="AHJ220" s="294"/>
      <c r="AHK220" s="294"/>
      <c r="AHL220" s="294"/>
      <c r="AHM220" s="294"/>
      <c r="AHN220" s="294"/>
      <c r="AHO220" s="294"/>
      <c r="AHP220" s="294"/>
      <c r="AHQ220" s="294"/>
      <c r="AHR220" s="294"/>
      <c r="AHS220" s="294"/>
      <c r="AHT220" s="294"/>
      <c r="AHU220" s="294"/>
      <c r="AHV220" s="294"/>
      <c r="AHW220" s="294"/>
      <c r="AHX220" s="294"/>
      <c r="AHY220" s="294"/>
      <c r="AHZ220" s="294"/>
      <c r="AIA220" s="294"/>
      <c r="AIB220" s="294"/>
      <c r="AIC220" s="294"/>
      <c r="AID220" s="294"/>
      <c r="AIE220" s="294"/>
      <c r="AIF220" s="294"/>
      <c r="AIG220" s="294"/>
      <c r="AIH220" s="294"/>
      <c r="AII220" s="294"/>
      <c r="AIJ220" s="294"/>
      <c r="AIK220" s="294"/>
      <c r="AIL220" s="294"/>
      <c r="AIM220" s="294"/>
      <c r="AIN220" s="294"/>
      <c r="AIO220" s="294"/>
      <c r="AIP220" s="294"/>
      <c r="AIQ220" s="294"/>
      <c r="AIR220" s="294"/>
      <c r="AIS220" s="294"/>
      <c r="AIT220" s="294"/>
      <c r="AIU220" s="294"/>
      <c r="AIV220" s="294"/>
      <c r="AIW220" s="294"/>
      <c r="AIX220" s="294"/>
      <c r="AIY220" s="294"/>
      <c r="AIZ220" s="294"/>
      <c r="AJA220" s="294"/>
      <c r="AJB220" s="294"/>
      <c r="AJC220" s="294"/>
      <c r="AJD220" s="294"/>
      <c r="AJE220" s="294"/>
      <c r="AJF220" s="294"/>
      <c r="AJG220" s="294"/>
      <c r="AJH220" s="294"/>
      <c r="AJI220" s="294"/>
      <c r="AJJ220" s="294"/>
      <c r="AJK220" s="294"/>
      <c r="AJL220" s="294"/>
      <c r="AJM220" s="294"/>
      <c r="AJN220" s="294"/>
      <c r="AJO220" s="294"/>
      <c r="AJP220" s="294"/>
      <c r="AJQ220" s="294"/>
      <c r="AJR220" s="294"/>
      <c r="AJS220" s="294"/>
      <c r="AJT220" s="294"/>
      <c r="AJU220" s="294"/>
      <c r="AJV220" s="294"/>
      <c r="AJW220" s="294"/>
      <c r="AJX220" s="294"/>
      <c r="AJY220" s="294"/>
      <c r="AJZ220" s="294"/>
      <c r="AKA220" s="294"/>
      <c r="AKB220" s="294"/>
      <c r="AKC220" s="294"/>
      <c r="AKD220" s="294"/>
      <c r="AKE220" s="294"/>
      <c r="AKF220" s="294"/>
      <c r="AKG220" s="294"/>
      <c r="AKH220" s="294"/>
      <c r="AKI220" s="294"/>
      <c r="AKJ220" s="294"/>
      <c r="AKK220" s="294"/>
      <c r="AKL220" s="294"/>
      <c r="AKM220" s="294"/>
      <c r="AKN220" s="294"/>
      <c r="AKO220" s="294"/>
      <c r="AKP220" s="294"/>
      <c r="AKQ220" s="294"/>
      <c r="AKR220" s="294"/>
      <c r="AKS220" s="294"/>
      <c r="AKT220" s="294"/>
      <c r="AKU220" s="294"/>
      <c r="AKV220" s="294"/>
      <c r="AKW220" s="294"/>
      <c r="AKX220" s="294"/>
      <c r="AKY220" s="294"/>
      <c r="AKZ220" s="294"/>
      <c r="ALA220" s="294"/>
      <c r="ALB220" s="294"/>
      <c r="ALC220" s="294"/>
      <c r="ALD220" s="294"/>
      <c r="ALE220" s="294"/>
      <c r="ALF220" s="294"/>
      <c r="ALG220" s="294"/>
      <c r="ALH220" s="294"/>
      <c r="ALI220" s="294"/>
      <c r="ALJ220" s="294"/>
      <c r="ALK220" s="294"/>
      <c r="ALL220" s="294"/>
      <c r="ALM220" s="294"/>
      <c r="ALN220" s="294"/>
      <c r="ALO220" s="294"/>
      <c r="ALP220" s="294"/>
      <c r="ALQ220" s="294"/>
      <c r="ALR220" s="294"/>
      <c r="ALS220" s="294"/>
      <c r="ALT220" s="294"/>
      <c r="ALU220" s="294"/>
      <c r="ALV220" s="294"/>
      <c r="ALW220" s="294"/>
      <c r="ALX220" s="294"/>
      <c r="ALY220" s="294"/>
      <c r="ALZ220" s="294"/>
      <c r="AMA220" s="294"/>
      <c r="AMB220" s="294"/>
      <c r="AMC220" s="294"/>
      <c r="AMD220" s="294"/>
      <c r="AME220" s="294"/>
      <c r="AMF220" s="294"/>
      <c r="AMG220" s="294"/>
      <c r="AMH220" s="294"/>
      <c r="AMI220" s="294"/>
      <c r="AMJ220" s="294"/>
      <c r="AMK220" s="294"/>
      <c r="AML220" s="294"/>
      <c r="AMM220" s="294"/>
      <c r="AMN220" s="294"/>
      <c r="AMO220" s="294"/>
      <c r="AMP220" s="294"/>
      <c r="AMQ220" s="294"/>
      <c r="AMR220" s="294"/>
      <c r="AMS220" s="294"/>
      <c r="AMT220" s="294"/>
      <c r="AMU220" s="294"/>
      <c r="AMV220" s="294"/>
      <c r="AMW220" s="294"/>
      <c r="AMX220" s="294"/>
      <c r="AMY220" s="294"/>
      <c r="AMZ220" s="294"/>
      <c r="ANA220" s="294"/>
      <c r="ANB220" s="294"/>
      <c r="ANC220" s="294"/>
      <c r="AND220" s="294"/>
      <c r="ANE220" s="294"/>
      <c r="ANF220" s="294"/>
      <c r="ANG220" s="294"/>
      <c r="ANH220" s="294"/>
      <c r="ANI220" s="294"/>
      <c r="ANJ220" s="294"/>
      <c r="ANK220" s="294"/>
      <c r="ANL220" s="294"/>
      <c r="ANM220" s="294"/>
      <c r="ANN220" s="294"/>
      <c r="ANO220" s="294"/>
      <c r="ANP220" s="294"/>
      <c r="ANQ220" s="294"/>
      <c r="ANR220" s="294"/>
      <c r="ANS220" s="294"/>
      <c r="ANT220" s="294"/>
      <c r="ANU220" s="294"/>
      <c r="ANV220" s="294"/>
      <c r="ANW220" s="294"/>
      <c r="ANX220" s="294"/>
      <c r="ANY220" s="294"/>
      <c r="ANZ220" s="294"/>
      <c r="AOA220" s="294"/>
      <c r="AOB220" s="294"/>
      <c r="AOC220" s="294"/>
      <c r="AOD220" s="294"/>
      <c r="AOE220" s="294"/>
      <c r="AOF220" s="294"/>
      <c r="AOG220" s="294"/>
      <c r="AOH220" s="294"/>
      <c r="AOI220" s="294"/>
      <c r="AOJ220" s="294"/>
      <c r="AOK220" s="294"/>
      <c r="AOL220" s="294"/>
      <c r="AOM220" s="294"/>
      <c r="AON220" s="294"/>
      <c r="AOO220" s="294"/>
      <c r="AOP220" s="294"/>
      <c r="AOQ220" s="294"/>
      <c r="AOR220" s="294"/>
      <c r="AOS220" s="294"/>
      <c r="AOT220" s="294"/>
      <c r="AOU220" s="294"/>
      <c r="AOV220" s="294"/>
      <c r="AOW220" s="294"/>
      <c r="AOX220" s="294"/>
      <c r="AOY220" s="294"/>
      <c r="AOZ220" s="294"/>
      <c r="APA220" s="294"/>
      <c r="APB220" s="294"/>
      <c r="APC220" s="294"/>
      <c r="APD220" s="294"/>
      <c r="APE220" s="294"/>
      <c r="APF220" s="294"/>
      <c r="APG220" s="294"/>
      <c r="APH220" s="294"/>
      <c r="API220" s="294"/>
      <c r="APJ220" s="294"/>
      <c r="APK220" s="294"/>
      <c r="APL220" s="294"/>
      <c r="APM220" s="294"/>
      <c r="APN220" s="294"/>
      <c r="APO220" s="294"/>
      <c r="APP220" s="294"/>
      <c r="APQ220" s="294"/>
      <c r="APR220" s="294"/>
      <c r="APS220" s="294"/>
      <c r="APT220" s="294"/>
      <c r="APU220" s="294"/>
      <c r="APV220" s="294"/>
      <c r="APW220" s="294"/>
      <c r="APX220" s="294"/>
      <c r="APY220" s="294"/>
      <c r="APZ220" s="294"/>
      <c r="AQA220" s="294"/>
      <c r="AQB220" s="294"/>
      <c r="AQC220" s="294"/>
      <c r="AQD220" s="294"/>
      <c r="AQE220" s="294"/>
      <c r="AQF220" s="294"/>
      <c r="AQG220" s="294"/>
      <c r="AQH220" s="294"/>
      <c r="AQI220" s="294"/>
      <c r="AQJ220" s="294"/>
      <c r="AQK220" s="294"/>
      <c r="AQL220" s="294"/>
      <c r="AQM220" s="294"/>
      <c r="AQN220" s="294"/>
      <c r="AQO220" s="294"/>
      <c r="AQP220" s="294"/>
      <c r="AQQ220" s="294"/>
      <c r="AQR220" s="294"/>
      <c r="AQS220" s="294"/>
      <c r="AQT220" s="294"/>
      <c r="AQU220" s="294"/>
      <c r="AQV220" s="294"/>
      <c r="AQW220" s="294"/>
      <c r="AQX220" s="294"/>
      <c r="AQY220" s="294"/>
      <c r="AQZ220" s="294"/>
      <c r="ARA220" s="294"/>
      <c r="ARB220" s="294"/>
      <c r="ARC220" s="294"/>
      <c r="ARD220" s="294"/>
      <c r="ARE220" s="294"/>
      <c r="ARF220" s="294"/>
      <c r="ARG220" s="294"/>
      <c r="ARH220" s="294"/>
      <c r="ARI220" s="294"/>
      <c r="ARJ220" s="294"/>
      <c r="ARK220" s="294"/>
      <c r="ARL220" s="294"/>
      <c r="ARM220" s="294"/>
      <c r="ARN220" s="294"/>
      <c r="ARO220" s="294"/>
      <c r="ARP220" s="294"/>
      <c r="ARQ220" s="294"/>
      <c r="ARR220" s="294"/>
      <c r="ARS220" s="294"/>
      <c r="ART220" s="294"/>
      <c r="ARU220" s="294"/>
      <c r="ARV220" s="294"/>
      <c r="ARW220" s="294"/>
      <c r="ARX220" s="294"/>
      <c r="ARY220" s="294"/>
      <c r="ARZ220" s="294"/>
      <c r="ASA220" s="294"/>
      <c r="ASB220" s="294"/>
      <c r="ASC220" s="294"/>
      <c r="ASD220" s="294"/>
      <c r="ASE220" s="294"/>
      <c r="ASF220" s="294"/>
      <c r="ASG220" s="294"/>
      <c r="ASH220" s="294"/>
      <c r="ASI220" s="294"/>
      <c r="ASJ220" s="294"/>
      <c r="ASK220" s="294"/>
      <c r="ASL220" s="294"/>
      <c r="ASM220" s="294"/>
      <c r="ASN220" s="294"/>
      <c r="ASO220" s="294"/>
      <c r="ASP220" s="294"/>
      <c r="ASQ220" s="294"/>
      <c r="ASR220" s="294"/>
      <c r="ASS220" s="294"/>
      <c r="AST220" s="294"/>
      <c r="ASU220" s="294"/>
      <c r="ASV220" s="294"/>
      <c r="ASW220" s="294"/>
      <c r="ASX220" s="294"/>
      <c r="ASY220" s="294"/>
      <c r="ASZ220" s="294"/>
      <c r="ATA220" s="294"/>
      <c r="ATB220" s="294"/>
      <c r="ATC220" s="294"/>
      <c r="ATD220" s="294"/>
      <c r="ATE220" s="294"/>
      <c r="ATF220" s="294"/>
      <c r="ATG220" s="294"/>
      <c r="ATH220" s="294"/>
      <c r="ATI220" s="294"/>
      <c r="ATJ220" s="294"/>
      <c r="ATK220" s="294"/>
      <c r="ATL220" s="294"/>
      <c r="ATM220" s="294"/>
      <c r="ATN220" s="294"/>
      <c r="ATO220" s="294"/>
      <c r="ATP220" s="294"/>
      <c r="ATQ220" s="294"/>
      <c r="ATR220" s="294"/>
      <c r="ATS220" s="294"/>
      <c r="ATT220" s="294"/>
      <c r="ATU220" s="294"/>
      <c r="ATV220" s="294"/>
      <c r="ATW220" s="294"/>
      <c r="ATX220" s="294"/>
      <c r="ATY220" s="294"/>
      <c r="ATZ220" s="294"/>
      <c r="AUA220" s="294"/>
      <c r="AUB220" s="294"/>
      <c r="AUC220" s="294"/>
      <c r="AUD220" s="294"/>
      <c r="AUE220" s="294"/>
      <c r="AUF220" s="294"/>
      <c r="AUG220" s="294"/>
      <c r="AUH220" s="294"/>
      <c r="AUI220" s="294"/>
      <c r="AUJ220" s="294"/>
      <c r="AUK220" s="294"/>
      <c r="AUL220" s="294"/>
      <c r="AUM220" s="294"/>
      <c r="AUN220" s="294"/>
      <c r="AUO220" s="294"/>
      <c r="AUP220" s="294"/>
      <c r="AUQ220" s="294"/>
      <c r="AUR220" s="294"/>
      <c r="AUS220" s="294"/>
      <c r="AUT220" s="294"/>
      <c r="AUU220" s="294"/>
      <c r="AUV220" s="294"/>
      <c r="AUW220" s="294"/>
      <c r="AUX220" s="294"/>
      <c r="AUY220" s="294"/>
      <c r="AUZ220" s="294"/>
      <c r="AVA220" s="294"/>
      <c r="AVB220" s="294"/>
      <c r="AVC220" s="294"/>
      <c r="AVD220" s="294"/>
      <c r="AVE220" s="294"/>
      <c r="AVF220" s="294"/>
      <c r="AVG220" s="294"/>
      <c r="AVH220" s="294"/>
      <c r="AVI220" s="294"/>
      <c r="AVJ220" s="294"/>
      <c r="AVK220" s="294"/>
      <c r="AVL220" s="294"/>
      <c r="AVM220" s="294"/>
      <c r="AVN220" s="294"/>
      <c r="AVO220" s="294"/>
      <c r="AVP220" s="294"/>
      <c r="AVQ220" s="294"/>
      <c r="AVR220" s="294"/>
      <c r="AVS220" s="294"/>
      <c r="AVT220" s="294"/>
      <c r="AVU220" s="294"/>
      <c r="AVV220" s="294"/>
      <c r="AVW220" s="294"/>
      <c r="AVX220" s="294"/>
      <c r="AVY220" s="294"/>
      <c r="AVZ220" s="294"/>
      <c r="AWA220" s="294"/>
      <c r="AWB220" s="294"/>
      <c r="AWC220" s="294"/>
      <c r="AWD220" s="294"/>
      <c r="AWE220" s="294"/>
      <c r="AWF220" s="294"/>
      <c r="AWG220" s="294"/>
      <c r="AWH220" s="294"/>
      <c r="AWI220" s="294"/>
      <c r="AWJ220" s="294"/>
      <c r="AWK220" s="294"/>
      <c r="AWL220" s="294"/>
      <c r="AWM220" s="294"/>
      <c r="AWN220" s="294"/>
      <c r="AWO220" s="294"/>
      <c r="AWP220" s="294"/>
      <c r="AWQ220" s="294"/>
      <c r="AWR220" s="294"/>
      <c r="AWS220" s="294"/>
      <c r="AWT220" s="294"/>
      <c r="AWU220" s="294"/>
      <c r="AWV220" s="294"/>
      <c r="AWW220" s="294"/>
      <c r="AWX220" s="294"/>
      <c r="AWY220" s="294"/>
      <c r="AWZ220" s="294"/>
      <c r="AXA220" s="294"/>
      <c r="AXB220" s="294"/>
      <c r="AXC220" s="294"/>
      <c r="AXD220" s="294"/>
      <c r="AXE220" s="294"/>
      <c r="AXF220" s="294"/>
      <c r="AXG220" s="294"/>
      <c r="AXH220" s="294"/>
      <c r="AXI220" s="294"/>
      <c r="AXJ220" s="294"/>
      <c r="AXK220" s="294"/>
      <c r="AXL220" s="294"/>
      <c r="AXM220" s="294"/>
      <c r="AXN220" s="294"/>
      <c r="AXO220" s="294"/>
      <c r="AXP220" s="294"/>
      <c r="AXQ220" s="294"/>
      <c r="AXR220" s="294"/>
      <c r="AXS220" s="294"/>
      <c r="AXT220" s="294"/>
      <c r="AXU220" s="294"/>
      <c r="AXV220" s="294"/>
      <c r="AXW220" s="294"/>
      <c r="AXX220" s="294"/>
      <c r="AXY220" s="294"/>
      <c r="AXZ220" s="294"/>
      <c r="AYA220" s="294"/>
      <c r="AYB220" s="294"/>
      <c r="AYC220" s="294"/>
      <c r="AYD220" s="294"/>
      <c r="AYE220" s="294"/>
      <c r="AYF220" s="294"/>
      <c r="AYG220" s="294"/>
      <c r="AYH220" s="294"/>
      <c r="AYI220" s="294"/>
      <c r="AYJ220" s="294"/>
      <c r="AYK220" s="294"/>
      <c r="AYL220" s="294"/>
      <c r="AYM220" s="294"/>
      <c r="AYN220" s="294"/>
      <c r="AYO220" s="294"/>
      <c r="AYP220" s="294"/>
      <c r="AYQ220" s="294"/>
      <c r="AYR220" s="294"/>
      <c r="AYS220" s="294"/>
      <c r="AYT220" s="294"/>
      <c r="AYU220" s="294"/>
      <c r="AYV220" s="294"/>
      <c r="AYW220" s="294"/>
      <c r="AYX220" s="294"/>
      <c r="AYY220" s="294"/>
      <c r="AYZ220" s="294"/>
      <c r="AZA220" s="294"/>
      <c r="AZB220" s="294"/>
      <c r="AZC220" s="294"/>
      <c r="AZD220" s="294"/>
      <c r="AZE220" s="294"/>
      <c r="AZF220" s="294"/>
      <c r="AZG220" s="294"/>
      <c r="AZH220" s="294"/>
      <c r="AZI220" s="294"/>
      <c r="AZJ220" s="294"/>
      <c r="AZK220" s="294"/>
      <c r="AZL220" s="294"/>
      <c r="AZM220" s="294"/>
      <c r="AZN220" s="294"/>
      <c r="AZO220" s="294"/>
      <c r="AZP220" s="294"/>
      <c r="AZQ220" s="294"/>
      <c r="AZR220" s="294"/>
      <c r="AZS220" s="294"/>
      <c r="AZT220" s="294"/>
      <c r="AZU220" s="294"/>
      <c r="AZV220" s="294"/>
      <c r="AZW220" s="294"/>
      <c r="AZX220" s="294"/>
      <c r="AZY220" s="294"/>
      <c r="AZZ220" s="294"/>
      <c r="BAA220" s="294"/>
      <c r="BAB220" s="294"/>
      <c r="BAC220" s="294"/>
      <c r="BAD220" s="294"/>
      <c r="BAE220" s="294"/>
      <c r="BAF220" s="294"/>
      <c r="BAG220" s="294"/>
      <c r="BAH220" s="294"/>
      <c r="BAI220" s="294"/>
      <c r="BAJ220" s="294"/>
      <c r="BAK220" s="294"/>
      <c r="BAL220" s="294"/>
      <c r="BAM220" s="294"/>
      <c r="BAN220" s="294"/>
      <c r="BAO220" s="294"/>
      <c r="BAP220" s="294"/>
      <c r="BAQ220" s="294"/>
      <c r="BAR220" s="294"/>
      <c r="BAS220" s="294"/>
      <c r="BAT220" s="294"/>
      <c r="BAU220" s="294"/>
      <c r="BAV220" s="294"/>
      <c r="BAW220" s="294"/>
      <c r="BAX220" s="294"/>
      <c r="BAY220" s="294"/>
      <c r="BAZ220" s="294"/>
      <c r="BBA220" s="294"/>
      <c r="BBB220" s="294"/>
      <c r="BBC220" s="294"/>
      <c r="BBD220" s="294"/>
      <c r="BBE220" s="294"/>
      <c r="BBF220" s="294"/>
      <c r="BBG220" s="294"/>
      <c r="BBH220" s="294"/>
      <c r="BBI220" s="294"/>
      <c r="BBJ220" s="294"/>
      <c r="BBK220" s="294"/>
      <c r="BBL220" s="294"/>
      <c r="BBM220" s="294"/>
      <c r="BBN220" s="294"/>
      <c r="BBO220" s="294"/>
      <c r="BBP220" s="294"/>
      <c r="BBQ220" s="294"/>
      <c r="BBR220" s="294"/>
      <c r="BBS220" s="294"/>
      <c r="BBT220" s="294"/>
      <c r="BBU220" s="294"/>
      <c r="BBV220" s="294"/>
      <c r="BBW220" s="294"/>
      <c r="BBX220" s="294"/>
      <c r="BBY220" s="294"/>
      <c r="BBZ220" s="294"/>
      <c r="BCA220" s="294"/>
      <c r="BCB220" s="294"/>
      <c r="BCC220" s="294"/>
      <c r="BCD220" s="294"/>
      <c r="BCE220" s="294"/>
      <c r="BCF220" s="294"/>
      <c r="BCG220" s="294"/>
      <c r="BCH220" s="294"/>
      <c r="BCI220" s="294"/>
      <c r="BCJ220" s="294"/>
      <c r="BCK220" s="294"/>
      <c r="BCL220" s="294"/>
      <c r="BCM220" s="294"/>
      <c r="BCN220" s="294"/>
      <c r="BCO220" s="294"/>
      <c r="BCP220" s="294"/>
      <c r="BCQ220" s="294"/>
      <c r="BCR220" s="294"/>
      <c r="BCS220" s="294"/>
      <c r="BCT220" s="294"/>
      <c r="BCU220" s="294"/>
      <c r="BCV220" s="294"/>
      <c r="BCW220" s="294"/>
      <c r="BCX220" s="294"/>
      <c r="BCY220" s="294"/>
      <c r="BCZ220" s="294"/>
      <c r="BDA220" s="294"/>
      <c r="BDB220" s="294"/>
      <c r="BDC220" s="294"/>
      <c r="BDD220" s="294"/>
      <c r="BDE220" s="294"/>
      <c r="BDF220" s="294"/>
      <c r="BDG220" s="294"/>
      <c r="BDH220" s="294"/>
      <c r="BDI220" s="294"/>
      <c r="BDJ220" s="294"/>
      <c r="BDK220" s="294"/>
      <c r="BDL220" s="294"/>
      <c r="BDM220" s="294"/>
      <c r="BDN220" s="294"/>
      <c r="BDO220" s="294"/>
      <c r="BDP220" s="294"/>
      <c r="BDQ220" s="294"/>
      <c r="BDR220" s="294"/>
      <c r="BDS220" s="294"/>
      <c r="BDT220" s="294"/>
      <c r="BDU220" s="294"/>
      <c r="BDV220" s="294"/>
      <c r="BDW220" s="294"/>
      <c r="BDX220" s="294"/>
      <c r="BDY220" s="294"/>
      <c r="BDZ220" s="294"/>
      <c r="BEA220" s="294"/>
      <c r="BEB220" s="294"/>
      <c r="BEC220" s="294"/>
      <c r="BED220" s="294"/>
      <c r="BEE220" s="294"/>
      <c r="BEF220" s="294"/>
      <c r="BEG220" s="294"/>
      <c r="BEH220" s="294"/>
      <c r="BEI220" s="294"/>
      <c r="BEJ220" s="294"/>
      <c r="BEK220" s="294"/>
      <c r="BEL220" s="294"/>
      <c r="BEM220" s="294"/>
      <c r="BEN220" s="294"/>
      <c r="BEO220" s="294"/>
      <c r="BEP220" s="294"/>
      <c r="BEQ220" s="294"/>
      <c r="BER220" s="294"/>
      <c r="BES220" s="294"/>
      <c r="BET220" s="294"/>
      <c r="BEU220" s="294"/>
      <c r="BEV220" s="294"/>
      <c r="BEW220" s="294"/>
      <c r="BEX220" s="294"/>
      <c r="BEY220" s="294"/>
      <c r="BEZ220" s="294"/>
      <c r="BFA220" s="294"/>
      <c r="BFB220" s="294"/>
      <c r="BFC220" s="294"/>
      <c r="BFD220" s="294"/>
      <c r="BFE220" s="294"/>
      <c r="BFF220" s="294"/>
      <c r="BFG220" s="294"/>
      <c r="BFH220" s="294"/>
      <c r="BFI220" s="294"/>
      <c r="BFJ220" s="294"/>
      <c r="BFK220" s="294"/>
      <c r="BFL220" s="294"/>
      <c r="BFM220" s="294"/>
      <c r="BFN220" s="294"/>
      <c r="BFO220" s="294"/>
      <c r="BFP220" s="294"/>
      <c r="BFQ220" s="294"/>
      <c r="BFR220" s="294"/>
      <c r="BFS220" s="294"/>
      <c r="BFT220" s="294"/>
      <c r="BFU220" s="294"/>
      <c r="BFV220" s="294"/>
      <c r="BFW220" s="294"/>
      <c r="BFX220" s="294"/>
      <c r="BFY220" s="294"/>
      <c r="BFZ220" s="294"/>
      <c r="BGA220" s="294"/>
      <c r="BGB220" s="294"/>
      <c r="BGC220" s="294"/>
      <c r="BGD220" s="294"/>
      <c r="BGE220" s="294"/>
      <c r="BGF220" s="294"/>
      <c r="BGG220" s="294"/>
      <c r="BGH220" s="294"/>
      <c r="BGI220" s="294"/>
      <c r="BGJ220" s="294"/>
      <c r="BGK220" s="294"/>
      <c r="BGL220" s="294"/>
      <c r="BGM220" s="294"/>
      <c r="BGN220" s="294"/>
      <c r="BGO220" s="294"/>
      <c r="BGP220" s="294"/>
      <c r="BGQ220" s="294"/>
      <c r="BGR220" s="294"/>
      <c r="BGS220" s="294"/>
      <c r="BGT220" s="294"/>
      <c r="BGU220" s="294"/>
      <c r="BGV220" s="294"/>
      <c r="BGW220" s="294"/>
      <c r="BGX220" s="294"/>
      <c r="BGY220" s="294"/>
      <c r="BGZ220" s="294"/>
      <c r="BHA220" s="294"/>
      <c r="BHB220" s="294"/>
      <c r="BHC220" s="294"/>
      <c r="BHD220" s="294"/>
      <c r="BHE220" s="294"/>
      <c r="BHF220" s="294"/>
      <c r="BHG220" s="294"/>
      <c r="BHH220" s="294"/>
      <c r="BHI220" s="294"/>
      <c r="BHJ220" s="294"/>
      <c r="BHK220" s="294"/>
      <c r="BHL220" s="294"/>
      <c r="BHM220" s="294"/>
      <c r="BHN220" s="294"/>
      <c r="BHO220" s="294"/>
      <c r="BHP220" s="294"/>
      <c r="BHQ220" s="294"/>
      <c r="BHR220" s="294"/>
      <c r="BHS220" s="294"/>
      <c r="BHT220" s="294"/>
      <c r="BHU220" s="294"/>
      <c r="BHV220" s="294"/>
      <c r="BHW220" s="294"/>
      <c r="BHX220" s="294"/>
      <c r="BHY220" s="294"/>
      <c r="BHZ220" s="294"/>
      <c r="BIA220" s="294"/>
      <c r="BIB220" s="294"/>
      <c r="BIC220" s="294"/>
      <c r="BID220" s="294"/>
      <c r="BIE220" s="294"/>
      <c r="BIF220" s="294"/>
      <c r="BIG220" s="294"/>
      <c r="BIH220" s="294"/>
      <c r="BII220" s="294"/>
      <c r="BIJ220" s="294"/>
      <c r="BIK220" s="294"/>
      <c r="BIL220" s="294"/>
      <c r="BIM220" s="294"/>
      <c r="BIN220" s="294"/>
      <c r="BIO220" s="294"/>
      <c r="BIP220" s="294"/>
      <c r="BIQ220" s="294"/>
      <c r="BIR220" s="294"/>
      <c r="BIS220" s="294"/>
      <c r="BIT220" s="294"/>
      <c r="BIU220" s="294"/>
      <c r="BIV220" s="294"/>
      <c r="BIW220" s="294"/>
      <c r="BIX220" s="294"/>
      <c r="BIY220" s="294"/>
      <c r="BIZ220" s="294"/>
      <c r="BJA220" s="294"/>
      <c r="BJB220" s="294"/>
      <c r="BJC220" s="294"/>
      <c r="BJD220" s="294"/>
      <c r="BJE220" s="294"/>
      <c r="BJF220" s="294"/>
      <c r="BJG220" s="294"/>
      <c r="BJH220" s="294"/>
      <c r="BJI220" s="294"/>
      <c r="BJJ220" s="294"/>
      <c r="BJK220" s="294"/>
      <c r="BJL220" s="294"/>
      <c r="BJM220" s="294"/>
      <c r="BJN220" s="294"/>
      <c r="BJO220" s="294"/>
      <c r="BJP220" s="294"/>
      <c r="BJQ220" s="294"/>
      <c r="BJR220" s="294"/>
      <c r="BJS220" s="294"/>
      <c r="BJT220" s="294"/>
      <c r="BJU220" s="294"/>
      <c r="BJV220" s="294"/>
      <c r="BJW220" s="294"/>
      <c r="BJX220" s="294"/>
      <c r="BJY220" s="294"/>
      <c r="BJZ220" s="294"/>
      <c r="BKA220" s="294"/>
      <c r="BKB220" s="294"/>
      <c r="BKC220" s="294"/>
      <c r="BKD220" s="294"/>
      <c r="BKE220" s="294"/>
      <c r="BKF220" s="294"/>
      <c r="BKG220" s="294"/>
      <c r="BKH220" s="294"/>
      <c r="BKI220" s="294"/>
      <c r="BKJ220" s="294"/>
      <c r="BKK220" s="294"/>
      <c r="BKL220" s="294"/>
      <c r="BKM220" s="294"/>
      <c r="BKN220" s="294"/>
      <c r="BKO220" s="294"/>
      <c r="BKP220" s="294"/>
      <c r="BKQ220" s="294"/>
      <c r="BKR220" s="294"/>
      <c r="BKS220" s="294"/>
      <c r="BKT220" s="294"/>
      <c r="BKU220" s="294"/>
      <c r="BKV220" s="294"/>
      <c r="BKW220" s="294"/>
      <c r="BKX220" s="294"/>
      <c r="BKY220" s="294"/>
      <c r="BKZ220" s="294"/>
      <c r="BLA220" s="294"/>
      <c r="BLB220" s="294"/>
      <c r="BLC220" s="294"/>
      <c r="BLD220" s="294"/>
      <c r="BLE220" s="294"/>
      <c r="BLF220" s="294"/>
      <c r="BLG220" s="294"/>
      <c r="BLH220" s="294"/>
      <c r="BLI220" s="294"/>
      <c r="BLJ220" s="294"/>
      <c r="BLK220" s="294"/>
      <c r="BLL220" s="294"/>
      <c r="BLM220" s="294"/>
      <c r="BLN220" s="294"/>
      <c r="BLO220" s="294"/>
      <c r="BLP220" s="294"/>
      <c r="BLQ220" s="294"/>
      <c r="BLR220" s="294"/>
      <c r="BLS220" s="294"/>
      <c r="BLT220" s="294"/>
      <c r="BLU220" s="294"/>
      <c r="BLV220" s="294"/>
      <c r="BLW220" s="294"/>
      <c r="BLX220" s="294"/>
      <c r="BLY220" s="294"/>
      <c r="BLZ220" s="294"/>
      <c r="BMA220" s="294"/>
      <c r="BMB220" s="294"/>
      <c r="BMC220" s="294"/>
      <c r="BMD220" s="294"/>
      <c r="BME220" s="294"/>
      <c r="BMF220" s="294"/>
      <c r="BMG220" s="294"/>
      <c r="BMH220" s="294"/>
      <c r="BMI220" s="294"/>
      <c r="BMJ220" s="294"/>
      <c r="BMK220" s="294"/>
      <c r="BML220" s="294"/>
      <c r="BMM220" s="294"/>
      <c r="BMN220" s="294"/>
      <c r="BMO220" s="294"/>
      <c r="BMP220" s="294"/>
      <c r="BMQ220" s="294"/>
      <c r="BMR220" s="294"/>
      <c r="BMS220" s="294"/>
      <c r="BMT220" s="294"/>
      <c r="BMU220" s="294"/>
      <c r="BMV220" s="294"/>
      <c r="BMW220" s="294"/>
      <c r="BMX220" s="294"/>
      <c r="BMY220" s="294"/>
      <c r="BMZ220" s="294"/>
      <c r="BNA220" s="294"/>
      <c r="BNB220" s="294"/>
      <c r="BNC220" s="294"/>
      <c r="BND220" s="294"/>
      <c r="BNE220" s="294"/>
      <c r="BNF220" s="294"/>
      <c r="BNG220" s="294"/>
      <c r="BNH220" s="294"/>
      <c r="BNI220" s="294"/>
      <c r="BNJ220" s="294"/>
      <c r="BNK220" s="294"/>
      <c r="BNL220" s="294"/>
      <c r="BNM220" s="294"/>
      <c r="BNN220" s="294"/>
      <c r="BNO220" s="294"/>
      <c r="BNP220" s="294"/>
      <c r="BNQ220" s="294"/>
      <c r="BNR220" s="294"/>
      <c r="BNS220" s="294"/>
      <c r="BNT220" s="294"/>
      <c r="BNU220" s="294"/>
      <c r="BNV220" s="294"/>
      <c r="BNW220" s="294"/>
      <c r="BNX220" s="294"/>
      <c r="BNY220" s="294"/>
      <c r="BNZ220" s="294"/>
      <c r="BOA220" s="294"/>
      <c r="BOB220" s="294"/>
      <c r="BOC220" s="294"/>
      <c r="BOD220" s="294"/>
      <c r="BOE220" s="294"/>
      <c r="BOF220" s="294"/>
      <c r="BOG220" s="294"/>
      <c r="BOH220" s="294"/>
      <c r="BOI220" s="294"/>
      <c r="BOJ220" s="294"/>
      <c r="BOK220" s="294"/>
      <c r="BOL220" s="294"/>
      <c r="BOM220" s="294"/>
      <c r="BON220" s="294"/>
      <c r="BOO220" s="294"/>
      <c r="BOP220" s="294"/>
      <c r="BOQ220" s="294"/>
      <c r="BOR220" s="294"/>
      <c r="BOS220" s="294"/>
      <c r="BOT220" s="294"/>
      <c r="BOU220" s="294"/>
      <c r="BOV220" s="294"/>
      <c r="BOW220" s="294"/>
      <c r="BOX220" s="294"/>
      <c r="BOY220" s="294"/>
      <c r="BOZ220" s="294"/>
      <c r="BPA220" s="294"/>
      <c r="BPB220" s="294"/>
      <c r="BPC220" s="294"/>
      <c r="BPD220" s="294"/>
      <c r="BPE220" s="294"/>
      <c r="BPF220" s="294"/>
      <c r="BPG220" s="294"/>
      <c r="BPH220" s="294"/>
      <c r="BPI220" s="294"/>
      <c r="BPJ220" s="294"/>
      <c r="BPK220" s="294"/>
      <c r="BPL220" s="294"/>
      <c r="BPM220" s="294"/>
      <c r="BPN220" s="294"/>
      <c r="BPO220" s="294"/>
      <c r="BPP220" s="294"/>
      <c r="BPQ220" s="294"/>
      <c r="BPR220" s="294"/>
      <c r="BPS220" s="294"/>
      <c r="BPT220" s="294"/>
      <c r="BPU220" s="294"/>
      <c r="BPV220" s="294"/>
      <c r="BPW220" s="294"/>
      <c r="BPX220" s="294"/>
      <c r="BPY220" s="294"/>
      <c r="BPZ220" s="294"/>
      <c r="BQA220" s="294"/>
      <c r="BQB220" s="294"/>
      <c r="BQC220" s="294"/>
      <c r="BQD220" s="294"/>
      <c r="BQE220" s="294"/>
      <c r="BQF220" s="294"/>
      <c r="BQG220" s="294"/>
      <c r="BQH220" s="294"/>
      <c r="BQI220" s="294"/>
      <c r="BQJ220" s="294"/>
      <c r="BQK220" s="294"/>
      <c r="BQL220" s="294"/>
      <c r="BQM220" s="294"/>
      <c r="BQN220" s="294"/>
      <c r="BQO220" s="294"/>
      <c r="BQP220" s="294"/>
      <c r="BQQ220" s="294"/>
      <c r="BQR220" s="294"/>
      <c r="BQS220" s="294"/>
      <c r="BQT220" s="294"/>
      <c r="BQU220" s="294"/>
      <c r="BQV220" s="294"/>
      <c r="BQW220" s="294"/>
      <c r="BQX220" s="294"/>
      <c r="BQY220" s="294"/>
      <c r="BQZ220" s="294"/>
      <c r="BRA220" s="294"/>
      <c r="BRB220" s="294"/>
      <c r="BRC220" s="294"/>
      <c r="BRD220" s="294"/>
      <c r="BRE220" s="294"/>
      <c r="BRF220" s="294"/>
      <c r="BRG220" s="294"/>
      <c r="BRH220" s="294"/>
      <c r="BRI220" s="294"/>
      <c r="BRJ220" s="294"/>
      <c r="BRK220" s="294"/>
      <c r="BRL220" s="294"/>
      <c r="BRM220" s="294"/>
      <c r="BRN220" s="294"/>
      <c r="BRO220" s="294"/>
      <c r="BRP220" s="294"/>
      <c r="BRQ220" s="294"/>
      <c r="BRR220" s="294"/>
      <c r="BRS220" s="294"/>
      <c r="BRT220" s="294"/>
      <c r="BRU220" s="294"/>
      <c r="BRV220" s="294"/>
      <c r="BRW220" s="294"/>
      <c r="BRX220" s="294"/>
      <c r="BRY220" s="294"/>
      <c r="BRZ220" s="294"/>
      <c r="BSA220" s="294"/>
      <c r="BSB220" s="294"/>
      <c r="BSC220" s="294"/>
      <c r="BSD220" s="294"/>
      <c r="BSE220" s="294"/>
      <c r="BSF220" s="294"/>
      <c r="BSG220" s="294"/>
      <c r="BSH220" s="294"/>
      <c r="BSI220" s="294"/>
      <c r="BSJ220" s="294"/>
      <c r="BSK220" s="294"/>
      <c r="BSL220" s="294"/>
      <c r="BSM220" s="294"/>
      <c r="BSN220" s="294"/>
      <c r="BSO220" s="294"/>
      <c r="BSP220" s="294"/>
      <c r="BSQ220" s="294"/>
      <c r="BSR220" s="294"/>
      <c r="BSS220" s="294"/>
      <c r="BST220" s="294"/>
      <c r="BSU220" s="294"/>
      <c r="BSV220" s="294"/>
      <c r="BSW220" s="294"/>
      <c r="BSX220" s="294"/>
      <c r="BSY220" s="294"/>
      <c r="BSZ220" s="294"/>
      <c r="BTA220" s="294"/>
      <c r="BTB220" s="294"/>
      <c r="BTC220" s="294"/>
      <c r="BTD220" s="294"/>
      <c r="BTE220" s="294"/>
      <c r="BTF220" s="294"/>
      <c r="BTG220" s="294"/>
      <c r="BTH220" s="294"/>
      <c r="BTI220" s="294"/>
      <c r="BTJ220" s="294"/>
      <c r="BTK220" s="294"/>
      <c r="BTL220" s="294"/>
      <c r="BTM220" s="294"/>
      <c r="BTN220" s="294"/>
      <c r="BTO220" s="294"/>
      <c r="BTP220" s="294"/>
      <c r="BTQ220" s="294"/>
      <c r="BTR220" s="294"/>
      <c r="BTS220" s="294"/>
      <c r="BTT220" s="294"/>
      <c r="BTU220" s="294"/>
      <c r="BTV220" s="294"/>
      <c r="BTW220" s="294"/>
      <c r="BTX220" s="294"/>
      <c r="BTY220" s="294"/>
      <c r="BTZ220" s="294"/>
      <c r="BUA220" s="294"/>
      <c r="BUB220" s="294"/>
      <c r="BUC220" s="294"/>
      <c r="BUD220" s="294"/>
      <c r="BUE220" s="294"/>
      <c r="BUF220" s="294"/>
      <c r="BUG220" s="294"/>
      <c r="BUH220" s="294"/>
      <c r="BUI220" s="294"/>
      <c r="BUJ220" s="294"/>
      <c r="BUK220" s="294"/>
      <c r="BUL220" s="294"/>
      <c r="BUM220" s="294"/>
      <c r="BUN220" s="294"/>
      <c r="BUO220" s="294"/>
      <c r="BUP220" s="294"/>
      <c r="BUQ220" s="294"/>
      <c r="BUR220" s="294"/>
      <c r="BUS220" s="294"/>
      <c r="BUT220" s="294"/>
      <c r="BUU220" s="294"/>
      <c r="BUV220" s="294"/>
      <c r="BUW220" s="294"/>
      <c r="BUX220" s="294"/>
      <c r="BUY220" s="294"/>
      <c r="BUZ220" s="294"/>
      <c r="BVA220" s="294"/>
      <c r="BVB220" s="294"/>
      <c r="BVC220" s="294"/>
      <c r="BVD220" s="294"/>
      <c r="BVE220" s="294"/>
      <c r="BVF220" s="294"/>
      <c r="BVG220" s="294"/>
      <c r="BVH220" s="294"/>
      <c r="BVI220" s="294"/>
      <c r="BVJ220" s="294"/>
      <c r="BVK220" s="294"/>
      <c r="BVL220" s="294"/>
      <c r="BVM220" s="294"/>
      <c r="BVN220" s="294"/>
      <c r="BVO220" s="294"/>
      <c r="BVP220" s="294"/>
      <c r="BVQ220" s="294"/>
      <c r="BVR220" s="294"/>
      <c r="BVS220" s="294"/>
      <c r="BVT220" s="294"/>
      <c r="BVU220" s="294"/>
      <c r="BVV220" s="294"/>
      <c r="BVW220" s="294"/>
      <c r="BVX220" s="294"/>
      <c r="BVY220" s="294"/>
      <c r="BVZ220" s="294"/>
      <c r="BWA220" s="294"/>
      <c r="BWB220" s="294"/>
      <c r="BWC220" s="294"/>
      <c r="BWD220" s="294"/>
      <c r="BWE220" s="294"/>
      <c r="BWF220" s="294"/>
      <c r="BWG220" s="294"/>
      <c r="BWH220" s="294"/>
      <c r="BWI220" s="294"/>
      <c r="BWJ220" s="294"/>
      <c r="BWK220" s="294"/>
      <c r="BWL220" s="294"/>
      <c r="BWM220" s="294"/>
      <c r="BWN220" s="294"/>
      <c r="BWO220" s="294"/>
      <c r="BWP220" s="294"/>
      <c r="BWQ220" s="294"/>
      <c r="BWR220" s="294"/>
      <c r="BWS220" s="294"/>
      <c r="BWT220" s="294"/>
      <c r="BWU220" s="294"/>
      <c r="BWV220" s="294"/>
      <c r="BWW220" s="294"/>
      <c r="BWX220" s="294"/>
      <c r="BWY220" s="294"/>
      <c r="BWZ220" s="294"/>
      <c r="BXA220" s="294"/>
      <c r="BXB220" s="294"/>
      <c r="BXC220" s="294"/>
      <c r="BXD220" s="294"/>
      <c r="BXE220" s="294"/>
      <c r="BXF220" s="294"/>
      <c r="BXG220" s="294"/>
      <c r="BXH220" s="294"/>
      <c r="BXI220" s="294"/>
      <c r="BXJ220" s="294"/>
      <c r="BXK220" s="294"/>
      <c r="BXL220" s="294"/>
      <c r="BXM220" s="294"/>
      <c r="BXN220" s="294"/>
      <c r="BXO220" s="294"/>
      <c r="BXP220" s="294"/>
      <c r="BXQ220" s="294"/>
      <c r="BXR220" s="294"/>
      <c r="BXS220" s="294"/>
      <c r="BXT220" s="294"/>
      <c r="BXU220" s="294"/>
      <c r="BXV220" s="294"/>
      <c r="BXW220" s="294"/>
      <c r="BXX220" s="294"/>
      <c r="BXY220" s="294"/>
      <c r="BXZ220" s="294"/>
      <c r="BYA220" s="294"/>
      <c r="BYB220" s="294"/>
      <c r="BYC220" s="294"/>
      <c r="BYD220" s="294"/>
      <c r="BYE220" s="294"/>
      <c r="BYF220" s="294"/>
      <c r="BYG220" s="294"/>
      <c r="BYH220" s="294"/>
      <c r="BYI220" s="294"/>
      <c r="BYJ220" s="294"/>
      <c r="BYK220" s="294"/>
      <c r="BYL220" s="294"/>
      <c r="BYM220" s="294"/>
      <c r="BYN220" s="294"/>
      <c r="BYO220" s="294"/>
      <c r="BYP220" s="294"/>
      <c r="BYQ220" s="294"/>
      <c r="BYR220" s="294"/>
      <c r="BYS220" s="294"/>
      <c r="BYT220" s="294"/>
      <c r="BYU220" s="294"/>
      <c r="BYV220" s="294"/>
      <c r="BYW220" s="294"/>
      <c r="BYX220" s="294"/>
      <c r="BYY220" s="294"/>
      <c r="BYZ220" s="294"/>
      <c r="BZA220" s="294"/>
      <c r="BZB220" s="294"/>
      <c r="BZC220" s="294"/>
      <c r="BZD220" s="294"/>
      <c r="BZE220" s="294"/>
      <c r="BZF220" s="294"/>
      <c r="BZG220" s="294"/>
      <c r="BZH220" s="294"/>
      <c r="BZI220" s="294"/>
      <c r="BZJ220" s="294"/>
      <c r="BZK220" s="294"/>
      <c r="BZL220" s="294"/>
      <c r="BZM220" s="294"/>
      <c r="BZN220" s="294"/>
      <c r="BZO220" s="294"/>
      <c r="BZP220" s="294"/>
      <c r="BZQ220" s="294"/>
      <c r="BZR220" s="294"/>
      <c r="BZS220" s="294"/>
      <c r="BZT220" s="294"/>
      <c r="BZU220" s="294"/>
      <c r="BZV220" s="294"/>
      <c r="BZW220" s="294"/>
      <c r="BZX220" s="294"/>
      <c r="BZY220" s="294"/>
      <c r="BZZ220" s="294"/>
      <c r="CAA220" s="294"/>
      <c r="CAB220" s="294"/>
      <c r="CAC220" s="294"/>
      <c r="CAD220" s="294"/>
      <c r="CAE220" s="294"/>
      <c r="CAF220" s="294"/>
      <c r="CAG220" s="294"/>
      <c r="CAH220" s="294"/>
      <c r="CAI220" s="294"/>
      <c r="CAJ220" s="294"/>
      <c r="CAK220" s="294"/>
      <c r="CAL220" s="294"/>
      <c r="CAM220" s="294"/>
      <c r="CAN220" s="294"/>
      <c r="CAO220" s="294"/>
      <c r="CAP220" s="294"/>
      <c r="CAQ220" s="294"/>
      <c r="CAR220" s="294"/>
      <c r="CAS220" s="294"/>
      <c r="CAT220" s="294"/>
      <c r="CAU220" s="294"/>
      <c r="CAV220" s="294"/>
      <c r="CAW220" s="294"/>
      <c r="CAX220" s="294"/>
      <c r="CAY220" s="294"/>
      <c r="CAZ220" s="294"/>
      <c r="CBA220" s="294"/>
      <c r="CBB220" s="294"/>
      <c r="CBC220" s="294"/>
      <c r="CBD220" s="294"/>
      <c r="CBE220" s="294"/>
      <c r="CBF220" s="294"/>
      <c r="CBG220" s="294"/>
      <c r="CBH220" s="294"/>
      <c r="CBI220" s="294"/>
      <c r="CBJ220" s="294"/>
      <c r="CBK220" s="294"/>
      <c r="CBL220" s="294"/>
      <c r="CBM220" s="294"/>
      <c r="CBN220" s="294"/>
      <c r="CBO220" s="294"/>
      <c r="CBP220" s="294"/>
      <c r="CBQ220" s="294"/>
      <c r="CBR220" s="294"/>
      <c r="CBS220" s="294"/>
      <c r="CBT220" s="294"/>
      <c r="CBU220" s="294"/>
      <c r="CBV220" s="294"/>
      <c r="CBW220" s="294"/>
      <c r="CBX220" s="294"/>
      <c r="CBY220" s="294"/>
      <c r="CBZ220" s="294"/>
      <c r="CCA220" s="294"/>
      <c r="CCB220" s="294"/>
      <c r="CCC220" s="294"/>
      <c r="CCD220" s="294"/>
      <c r="CCE220" s="294"/>
      <c r="CCF220" s="294"/>
      <c r="CCG220" s="294"/>
      <c r="CCH220" s="294"/>
      <c r="CCI220" s="294"/>
      <c r="CCJ220" s="294"/>
      <c r="CCK220" s="294"/>
      <c r="CCL220" s="294"/>
      <c r="CCM220" s="294"/>
      <c r="CCN220" s="294"/>
      <c r="CCO220" s="294"/>
      <c r="CCP220" s="294"/>
      <c r="CCQ220" s="294"/>
      <c r="CCR220" s="294"/>
      <c r="CCS220" s="294"/>
      <c r="CCT220" s="294"/>
      <c r="CCU220" s="294"/>
      <c r="CCV220" s="294"/>
      <c r="CCW220" s="294"/>
      <c r="CCX220" s="294"/>
      <c r="CCY220" s="294"/>
      <c r="CCZ220" s="294"/>
      <c r="CDA220" s="294"/>
      <c r="CDB220" s="294"/>
      <c r="CDC220" s="294"/>
      <c r="CDD220" s="294"/>
      <c r="CDE220" s="294"/>
      <c r="CDF220" s="294"/>
      <c r="CDG220" s="294"/>
      <c r="CDH220" s="294"/>
      <c r="CDI220" s="294"/>
      <c r="CDJ220" s="294"/>
      <c r="CDK220" s="294"/>
      <c r="CDL220" s="294"/>
      <c r="CDM220" s="294"/>
      <c r="CDN220" s="294"/>
      <c r="CDO220" s="294"/>
      <c r="CDP220" s="294"/>
      <c r="CDQ220" s="294"/>
      <c r="CDR220" s="294"/>
      <c r="CDS220" s="294"/>
      <c r="CDT220" s="294"/>
      <c r="CDU220" s="294"/>
      <c r="CDV220" s="294"/>
      <c r="CDW220" s="294"/>
      <c r="CDX220" s="294"/>
      <c r="CDY220" s="294"/>
      <c r="CDZ220" s="294"/>
      <c r="CEA220" s="294"/>
      <c r="CEB220" s="294"/>
      <c r="CEC220" s="294"/>
      <c r="CED220" s="294"/>
      <c r="CEE220" s="294"/>
      <c r="CEF220" s="294"/>
      <c r="CEG220" s="294"/>
      <c r="CEH220" s="294"/>
      <c r="CEI220" s="294"/>
      <c r="CEJ220" s="294"/>
      <c r="CEK220" s="294"/>
      <c r="CEL220" s="294"/>
      <c r="CEM220" s="294"/>
      <c r="CEN220" s="294"/>
      <c r="CEO220" s="294"/>
      <c r="CEP220" s="294"/>
      <c r="CEQ220" s="294"/>
      <c r="CER220" s="294"/>
      <c r="CES220" s="294"/>
      <c r="CET220" s="294"/>
      <c r="CEU220" s="294"/>
      <c r="CEV220" s="294"/>
      <c r="CEW220" s="294"/>
      <c r="CEX220" s="294"/>
      <c r="CEY220" s="294"/>
      <c r="CEZ220" s="294"/>
      <c r="CFA220" s="294"/>
      <c r="CFB220" s="294"/>
      <c r="CFC220" s="294"/>
      <c r="CFD220" s="294"/>
      <c r="CFE220" s="294"/>
      <c r="CFF220" s="294"/>
      <c r="CFG220" s="294"/>
      <c r="CFH220" s="294"/>
      <c r="CFI220" s="294"/>
      <c r="CFJ220" s="294"/>
      <c r="CFK220" s="294"/>
      <c r="CFL220" s="294"/>
      <c r="CFM220" s="294"/>
      <c r="CFN220" s="294"/>
      <c r="CFO220" s="294"/>
      <c r="CFP220" s="294"/>
      <c r="CFQ220" s="294"/>
      <c r="CFR220" s="294"/>
      <c r="CFS220" s="294"/>
      <c r="CFT220" s="294"/>
      <c r="CFU220" s="294"/>
      <c r="CFV220" s="294"/>
      <c r="CFW220" s="294"/>
      <c r="CFX220" s="294"/>
      <c r="CFY220" s="294"/>
      <c r="CFZ220" s="294"/>
      <c r="CGA220" s="294"/>
      <c r="CGB220" s="294"/>
      <c r="CGC220" s="294"/>
      <c r="CGD220" s="294"/>
      <c r="CGE220" s="294"/>
      <c r="CGF220" s="294"/>
      <c r="CGG220" s="294"/>
      <c r="CGH220" s="294"/>
      <c r="CGI220" s="294"/>
      <c r="CGJ220" s="294"/>
      <c r="CGK220" s="294"/>
      <c r="CGL220" s="294"/>
      <c r="CGM220" s="294"/>
      <c r="CGN220" s="294"/>
      <c r="CGO220" s="294"/>
      <c r="CGP220" s="294"/>
      <c r="CGQ220" s="294"/>
      <c r="CGR220" s="294"/>
      <c r="CGS220" s="294"/>
      <c r="CGT220" s="294"/>
      <c r="CGU220" s="294"/>
      <c r="CGV220" s="294"/>
      <c r="CGW220" s="294"/>
      <c r="CGX220" s="294"/>
      <c r="CGY220" s="294"/>
      <c r="CGZ220" s="294"/>
      <c r="CHA220" s="294"/>
      <c r="CHB220" s="294"/>
      <c r="CHC220" s="294"/>
      <c r="CHD220" s="294"/>
      <c r="CHE220" s="294"/>
      <c r="CHF220" s="294"/>
      <c r="CHG220" s="294"/>
      <c r="CHH220" s="294"/>
      <c r="CHI220" s="294"/>
      <c r="CHJ220" s="294"/>
      <c r="CHK220" s="294"/>
      <c r="CHL220" s="294"/>
      <c r="CHM220" s="294"/>
      <c r="CHN220" s="294"/>
      <c r="CHO220" s="294"/>
      <c r="CHP220" s="294"/>
      <c r="CHQ220" s="294"/>
      <c r="CHR220" s="294"/>
      <c r="CHS220" s="294"/>
      <c r="CHT220" s="294"/>
      <c r="CHU220" s="294"/>
      <c r="CHV220" s="294"/>
      <c r="CHW220" s="294"/>
      <c r="CHX220" s="294"/>
      <c r="CHY220" s="294"/>
      <c r="CHZ220" s="294"/>
      <c r="CIA220" s="294"/>
      <c r="CIB220" s="294"/>
      <c r="CIC220" s="294"/>
      <c r="CID220" s="294"/>
      <c r="CIE220" s="294"/>
      <c r="CIF220" s="294"/>
      <c r="CIG220" s="294"/>
      <c r="CIH220" s="294"/>
      <c r="CII220" s="294"/>
      <c r="CIJ220" s="294"/>
      <c r="CIK220" s="294"/>
      <c r="CIL220" s="294"/>
      <c r="CIM220" s="294"/>
      <c r="CIN220" s="294"/>
      <c r="CIO220" s="294"/>
      <c r="CIP220" s="294"/>
      <c r="CIQ220" s="294"/>
      <c r="CIR220" s="294"/>
      <c r="CIS220" s="294"/>
      <c r="CIT220" s="294"/>
      <c r="CIU220" s="294"/>
      <c r="CIV220" s="294"/>
      <c r="CIW220" s="294"/>
      <c r="CIX220" s="294"/>
      <c r="CIY220" s="294"/>
      <c r="CIZ220" s="294"/>
      <c r="CJA220" s="294"/>
      <c r="CJB220" s="294"/>
      <c r="CJC220" s="294"/>
      <c r="CJD220" s="294"/>
      <c r="CJE220" s="294"/>
      <c r="CJF220" s="294"/>
      <c r="CJG220" s="294"/>
      <c r="CJH220" s="294"/>
      <c r="CJI220" s="294"/>
      <c r="CJJ220" s="294"/>
      <c r="CJK220" s="294"/>
      <c r="CJL220" s="294"/>
      <c r="CJM220" s="294"/>
      <c r="CJN220" s="294"/>
      <c r="CJO220" s="294"/>
      <c r="CJP220" s="294"/>
      <c r="CJQ220" s="294"/>
      <c r="CJR220" s="294"/>
      <c r="CJS220" s="294"/>
      <c r="CJT220" s="294"/>
      <c r="CJU220" s="294"/>
      <c r="CJV220" s="294"/>
      <c r="CJW220" s="294"/>
      <c r="CJX220" s="294"/>
      <c r="CJY220" s="294"/>
      <c r="CJZ220" s="294"/>
      <c r="CKA220" s="294"/>
      <c r="CKB220" s="294"/>
      <c r="CKC220" s="294"/>
      <c r="CKD220" s="294"/>
      <c r="CKE220" s="294"/>
      <c r="CKF220" s="294"/>
      <c r="CKG220" s="294"/>
      <c r="CKH220" s="294"/>
      <c r="CKI220" s="294"/>
      <c r="CKJ220" s="294"/>
      <c r="CKK220" s="294"/>
      <c r="CKL220" s="294"/>
      <c r="CKM220" s="294"/>
      <c r="CKN220" s="294"/>
      <c r="CKO220" s="294"/>
      <c r="CKP220" s="294"/>
      <c r="CKQ220" s="294"/>
      <c r="CKR220" s="294"/>
      <c r="CKS220" s="294"/>
      <c r="CKT220" s="294"/>
      <c r="CKU220" s="294"/>
      <c r="CKV220" s="294"/>
      <c r="CKW220" s="294"/>
      <c r="CKX220" s="294"/>
      <c r="CKY220" s="294"/>
      <c r="CKZ220" s="294"/>
      <c r="CLA220" s="294"/>
      <c r="CLB220" s="294"/>
      <c r="CLC220" s="294"/>
      <c r="CLD220" s="294"/>
      <c r="CLE220" s="294"/>
      <c r="CLF220" s="294"/>
      <c r="CLG220" s="294"/>
      <c r="CLH220" s="294"/>
      <c r="CLI220" s="294"/>
      <c r="CLJ220" s="294"/>
      <c r="CLK220" s="294"/>
      <c r="CLL220" s="294"/>
      <c r="CLM220" s="294"/>
      <c r="CLN220" s="294"/>
      <c r="CLO220" s="294"/>
      <c r="CLP220" s="294"/>
      <c r="CLQ220" s="294"/>
      <c r="CLR220" s="294"/>
      <c r="CLS220" s="294"/>
      <c r="CLT220" s="294"/>
      <c r="CLU220" s="294"/>
      <c r="CLV220" s="294"/>
      <c r="CLW220" s="294"/>
      <c r="CLX220" s="294"/>
      <c r="CLY220" s="294"/>
      <c r="CLZ220" s="294"/>
      <c r="CMA220" s="294"/>
      <c r="CMB220" s="294"/>
      <c r="CMC220" s="294"/>
      <c r="CMD220" s="294"/>
      <c r="CME220" s="294"/>
      <c r="CMF220" s="294"/>
      <c r="CMG220" s="294"/>
      <c r="CMH220" s="294"/>
      <c r="CMI220" s="294"/>
      <c r="CMJ220" s="294"/>
      <c r="CMK220" s="294"/>
      <c r="CML220" s="294"/>
      <c r="CMM220" s="294"/>
      <c r="CMN220" s="294"/>
      <c r="CMO220" s="294"/>
      <c r="CMP220" s="294"/>
      <c r="CMQ220" s="294"/>
      <c r="CMR220" s="294"/>
      <c r="CMS220" s="294"/>
      <c r="CMT220" s="294"/>
      <c r="CMU220" s="294"/>
      <c r="CMV220" s="294"/>
      <c r="CMW220" s="294"/>
      <c r="CMX220" s="294"/>
      <c r="CMY220" s="294"/>
      <c r="CMZ220" s="294"/>
      <c r="CNA220" s="294"/>
      <c r="CNB220" s="294"/>
      <c r="CNC220" s="294"/>
      <c r="CND220" s="294"/>
      <c r="CNE220" s="294"/>
      <c r="CNF220" s="294"/>
      <c r="CNG220" s="294"/>
      <c r="CNH220" s="294"/>
      <c r="CNI220" s="294"/>
      <c r="CNJ220" s="294"/>
      <c r="CNK220" s="294"/>
      <c r="CNL220" s="294"/>
      <c r="CNM220" s="294"/>
      <c r="CNN220" s="294"/>
      <c r="CNO220" s="294"/>
      <c r="CNP220" s="294"/>
      <c r="CNQ220" s="294"/>
      <c r="CNR220" s="294"/>
      <c r="CNS220" s="294"/>
      <c r="CNT220" s="294"/>
      <c r="CNU220" s="294"/>
      <c r="CNV220" s="294"/>
      <c r="CNW220" s="294"/>
      <c r="CNX220" s="294"/>
      <c r="CNY220" s="294"/>
      <c r="CNZ220" s="294"/>
      <c r="COA220" s="294"/>
      <c r="COB220" s="294"/>
      <c r="COC220" s="294"/>
      <c r="COD220" s="294"/>
      <c r="COE220" s="294"/>
      <c r="COF220" s="294"/>
      <c r="COG220" s="294"/>
      <c r="COH220" s="294"/>
      <c r="COI220" s="294"/>
      <c r="COJ220" s="294"/>
      <c r="COK220" s="294"/>
      <c r="COL220" s="294"/>
      <c r="COM220" s="294"/>
      <c r="CON220" s="294"/>
      <c r="COO220" s="294"/>
      <c r="COP220" s="294"/>
      <c r="COQ220" s="294"/>
      <c r="COR220" s="294"/>
      <c r="COS220" s="294"/>
      <c r="COT220" s="294"/>
      <c r="COU220" s="294"/>
      <c r="COV220" s="294"/>
      <c r="COW220" s="294"/>
      <c r="COX220" s="294"/>
      <c r="COY220" s="294"/>
      <c r="COZ220" s="294"/>
      <c r="CPA220" s="294"/>
      <c r="CPB220" s="294"/>
      <c r="CPC220" s="294"/>
      <c r="CPD220" s="294"/>
      <c r="CPE220" s="294"/>
      <c r="CPF220" s="294"/>
      <c r="CPG220" s="294"/>
      <c r="CPH220" s="294"/>
      <c r="CPI220" s="294"/>
      <c r="CPJ220" s="294"/>
      <c r="CPK220" s="294"/>
      <c r="CPL220" s="294"/>
      <c r="CPM220" s="294"/>
      <c r="CPN220" s="294"/>
      <c r="CPO220" s="294"/>
      <c r="CPP220" s="294"/>
      <c r="CPQ220" s="294"/>
      <c r="CPR220" s="294"/>
      <c r="CPS220" s="294"/>
      <c r="CPT220" s="294"/>
      <c r="CPU220" s="294"/>
      <c r="CPV220" s="294"/>
      <c r="CPW220" s="294"/>
      <c r="CPX220" s="294"/>
      <c r="CPY220" s="294"/>
      <c r="CPZ220" s="294"/>
      <c r="CQA220" s="294"/>
      <c r="CQB220" s="294"/>
      <c r="CQC220" s="294"/>
      <c r="CQD220" s="294"/>
      <c r="CQE220" s="294"/>
      <c r="CQF220" s="294"/>
      <c r="CQG220" s="294"/>
      <c r="CQH220" s="294"/>
      <c r="CQI220" s="294"/>
      <c r="CQJ220" s="294"/>
      <c r="CQK220" s="294"/>
      <c r="CQL220" s="294"/>
      <c r="CQM220" s="294"/>
      <c r="CQN220" s="294"/>
      <c r="CQO220" s="294"/>
      <c r="CQP220" s="294"/>
      <c r="CQQ220" s="294"/>
      <c r="CQR220" s="294"/>
      <c r="CQS220" s="294"/>
      <c r="CQT220" s="294"/>
      <c r="CQU220" s="294"/>
      <c r="CQV220" s="294"/>
      <c r="CQW220" s="294"/>
      <c r="CQX220" s="294"/>
      <c r="CQY220" s="294"/>
      <c r="CQZ220" s="294"/>
      <c r="CRA220" s="294"/>
      <c r="CRB220" s="294"/>
      <c r="CRC220" s="294"/>
      <c r="CRD220" s="294"/>
      <c r="CRE220" s="294"/>
      <c r="CRF220" s="294"/>
      <c r="CRG220" s="294"/>
      <c r="CRH220" s="294"/>
      <c r="CRI220" s="294"/>
      <c r="CRJ220" s="294"/>
      <c r="CRK220" s="294"/>
      <c r="CRL220" s="294"/>
      <c r="CRM220" s="294"/>
      <c r="CRN220" s="294"/>
      <c r="CRO220" s="294"/>
      <c r="CRP220" s="294"/>
      <c r="CRQ220" s="294"/>
      <c r="CRR220" s="294"/>
      <c r="CRS220" s="294"/>
      <c r="CRT220" s="294"/>
      <c r="CRU220" s="294"/>
      <c r="CRV220" s="294"/>
      <c r="CRW220" s="294"/>
      <c r="CRX220" s="294"/>
      <c r="CRY220" s="294"/>
      <c r="CRZ220" s="294"/>
      <c r="CSA220" s="294"/>
      <c r="CSB220" s="294"/>
      <c r="CSC220" s="294"/>
      <c r="CSD220" s="294"/>
      <c r="CSE220" s="294"/>
      <c r="CSF220" s="294"/>
      <c r="CSG220" s="294"/>
      <c r="CSH220" s="294"/>
      <c r="CSI220" s="294"/>
      <c r="CSJ220" s="294"/>
      <c r="CSK220" s="294"/>
      <c r="CSL220" s="294"/>
      <c r="CSM220" s="294"/>
      <c r="CSN220" s="294"/>
      <c r="CSO220" s="294"/>
      <c r="CSP220" s="294"/>
      <c r="CSQ220" s="294"/>
      <c r="CSR220" s="294"/>
      <c r="CSS220" s="294"/>
      <c r="CST220" s="294"/>
      <c r="CSU220" s="294"/>
      <c r="CSV220" s="294"/>
      <c r="CSW220" s="294"/>
      <c r="CSX220" s="294"/>
      <c r="CSY220" s="294"/>
      <c r="CSZ220" s="294"/>
      <c r="CTA220" s="294"/>
      <c r="CTB220" s="294"/>
      <c r="CTC220" s="294"/>
      <c r="CTD220" s="294"/>
      <c r="CTE220" s="294"/>
      <c r="CTF220" s="294"/>
      <c r="CTG220" s="294"/>
      <c r="CTH220" s="294"/>
      <c r="CTI220" s="294"/>
      <c r="CTJ220" s="294"/>
      <c r="CTK220" s="294"/>
      <c r="CTL220" s="294"/>
      <c r="CTM220" s="294"/>
      <c r="CTN220" s="294"/>
      <c r="CTO220" s="294"/>
      <c r="CTP220" s="294"/>
      <c r="CTQ220" s="294"/>
      <c r="CTR220" s="294"/>
      <c r="CTS220" s="294"/>
      <c r="CTT220" s="294"/>
      <c r="CTU220" s="294"/>
      <c r="CTV220" s="294"/>
      <c r="CTW220" s="294"/>
      <c r="CTX220" s="294"/>
      <c r="CTY220" s="294"/>
      <c r="CTZ220" s="294"/>
      <c r="CUA220" s="294"/>
      <c r="CUB220" s="294"/>
      <c r="CUC220" s="294"/>
      <c r="CUD220" s="294"/>
      <c r="CUE220" s="294"/>
      <c r="CUF220" s="294"/>
      <c r="CUG220" s="294"/>
      <c r="CUH220" s="294"/>
      <c r="CUI220" s="294"/>
      <c r="CUJ220" s="294"/>
      <c r="CUK220" s="294"/>
      <c r="CUL220" s="294"/>
      <c r="CUM220" s="294"/>
      <c r="CUN220" s="294"/>
      <c r="CUO220" s="294"/>
      <c r="CUP220" s="294"/>
      <c r="CUQ220" s="294"/>
      <c r="CUR220" s="294"/>
      <c r="CUS220" s="294"/>
      <c r="CUT220" s="294"/>
      <c r="CUU220" s="294"/>
      <c r="CUV220" s="294"/>
      <c r="CUW220" s="294"/>
      <c r="CUX220" s="294"/>
      <c r="CUY220" s="294"/>
      <c r="CUZ220" s="294"/>
      <c r="CVA220" s="294"/>
      <c r="CVB220" s="294"/>
      <c r="CVC220" s="294"/>
      <c r="CVD220" s="294"/>
      <c r="CVE220" s="294"/>
      <c r="CVF220" s="294"/>
      <c r="CVG220" s="294"/>
      <c r="CVH220" s="294"/>
      <c r="CVI220" s="294"/>
      <c r="CVJ220" s="294"/>
      <c r="CVK220" s="294"/>
      <c r="CVL220" s="294"/>
      <c r="CVM220" s="294"/>
      <c r="CVN220" s="294"/>
      <c r="CVO220" s="294"/>
      <c r="CVP220" s="294"/>
      <c r="CVQ220" s="294"/>
      <c r="CVR220" s="294"/>
      <c r="CVS220" s="294"/>
      <c r="CVT220" s="294"/>
      <c r="CVU220" s="294"/>
      <c r="CVV220" s="294"/>
      <c r="CVW220" s="294"/>
      <c r="CVX220" s="294"/>
      <c r="CVY220" s="294"/>
      <c r="CVZ220" s="294"/>
      <c r="CWA220" s="294"/>
      <c r="CWB220" s="294"/>
      <c r="CWC220" s="294"/>
      <c r="CWD220" s="294"/>
      <c r="CWE220" s="294"/>
      <c r="CWF220" s="294"/>
      <c r="CWG220" s="294"/>
      <c r="CWH220" s="294"/>
      <c r="CWI220" s="294"/>
      <c r="CWJ220" s="294"/>
      <c r="CWK220" s="294"/>
      <c r="CWL220" s="294"/>
      <c r="CWM220" s="294"/>
      <c r="CWN220" s="294"/>
      <c r="CWO220" s="294"/>
      <c r="CWP220" s="294"/>
      <c r="CWQ220" s="294"/>
      <c r="CWR220" s="294"/>
      <c r="CWS220" s="294"/>
      <c r="CWT220" s="294"/>
      <c r="CWU220" s="294"/>
      <c r="CWV220" s="294"/>
      <c r="CWW220" s="294"/>
      <c r="CWX220" s="294"/>
      <c r="CWY220" s="294"/>
      <c r="CWZ220" s="294"/>
      <c r="CXA220" s="294"/>
      <c r="CXB220" s="294"/>
      <c r="CXC220" s="294"/>
      <c r="CXD220" s="294"/>
      <c r="CXE220" s="294"/>
      <c r="CXF220" s="294"/>
      <c r="CXG220" s="294"/>
      <c r="CXH220" s="294"/>
      <c r="CXI220" s="294"/>
      <c r="CXJ220" s="294"/>
      <c r="CXK220" s="294"/>
      <c r="CXL220" s="294"/>
      <c r="CXM220" s="294"/>
      <c r="CXN220" s="294"/>
      <c r="CXO220" s="294"/>
      <c r="CXP220" s="294"/>
      <c r="CXQ220" s="294"/>
      <c r="CXR220" s="294"/>
      <c r="CXS220" s="294"/>
      <c r="CXT220" s="294"/>
      <c r="CXU220" s="294"/>
      <c r="CXV220" s="294"/>
      <c r="CXW220" s="294"/>
      <c r="CXX220" s="294"/>
      <c r="CXY220" s="294"/>
      <c r="CXZ220" s="294"/>
      <c r="CYA220" s="294"/>
      <c r="CYB220" s="294"/>
      <c r="CYC220" s="294"/>
      <c r="CYD220" s="294"/>
      <c r="CYE220" s="294"/>
      <c r="CYF220" s="294"/>
      <c r="CYG220" s="294"/>
      <c r="CYH220" s="294"/>
      <c r="CYI220" s="294"/>
      <c r="CYJ220" s="294"/>
      <c r="CYK220" s="294"/>
      <c r="CYL220" s="294"/>
      <c r="CYM220" s="294"/>
      <c r="CYN220" s="294"/>
      <c r="CYO220" s="294"/>
      <c r="CYP220" s="294"/>
      <c r="CYQ220" s="294"/>
      <c r="CYR220" s="294"/>
      <c r="CYS220" s="294"/>
      <c r="CYT220" s="294"/>
      <c r="CYU220" s="294"/>
      <c r="CYV220" s="294"/>
      <c r="CYW220" s="294"/>
      <c r="CYX220" s="294"/>
      <c r="CYY220" s="294"/>
      <c r="CYZ220" s="294"/>
      <c r="CZA220" s="294"/>
      <c r="CZB220" s="294"/>
      <c r="CZC220" s="294"/>
      <c r="CZD220" s="294"/>
      <c r="CZE220" s="294"/>
      <c r="CZF220" s="294"/>
      <c r="CZG220" s="294"/>
      <c r="CZH220" s="294"/>
      <c r="CZI220" s="294"/>
      <c r="CZJ220" s="294"/>
      <c r="CZK220" s="294"/>
      <c r="CZL220" s="294"/>
      <c r="CZM220" s="294"/>
      <c r="CZN220" s="294"/>
      <c r="CZO220" s="294"/>
      <c r="CZP220" s="294"/>
      <c r="CZQ220" s="294"/>
      <c r="CZR220" s="294"/>
      <c r="CZS220" s="294"/>
      <c r="CZT220" s="294"/>
      <c r="CZU220" s="294"/>
      <c r="CZV220" s="294"/>
      <c r="CZW220" s="294"/>
      <c r="CZX220" s="294"/>
      <c r="CZY220" s="294"/>
      <c r="CZZ220" s="294"/>
      <c r="DAA220" s="294"/>
      <c r="DAB220" s="294"/>
      <c r="DAC220" s="294"/>
      <c r="DAD220" s="294"/>
      <c r="DAE220" s="294"/>
      <c r="DAF220" s="294"/>
      <c r="DAG220" s="294"/>
      <c r="DAH220" s="294"/>
      <c r="DAI220" s="294"/>
      <c r="DAJ220" s="294"/>
      <c r="DAK220" s="294"/>
      <c r="DAL220" s="294"/>
      <c r="DAM220" s="294"/>
      <c r="DAN220" s="294"/>
      <c r="DAO220" s="294"/>
      <c r="DAP220" s="294"/>
      <c r="DAQ220" s="294"/>
      <c r="DAR220" s="294"/>
      <c r="DAS220" s="294"/>
      <c r="DAT220" s="294"/>
      <c r="DAU220" s="294"/>
      <c r="DAV220" s="294"/>
      <c r="DAW220" s="294"/>
      <c r="DAX220" s="294"/>
      <c r="DAY220" s="294"/>
      <c r="DAZ220" s="294"/>
      <c r="DBA220" s="294"/>
      <c r="DBB220" s="294"/>
      <c r="DBC220" s="294"/>
      <c r="DBD220" s="294"/>
      <c r="DBE220" s="294"/>
      <c r="DBF220" s="294"/>
      <c r="DBG220" s="294"/>
      <c r="DBH220" s="294"/>
      <c r="DBI220" s="294"/>
      <c r="DBJ220" s="294"/>
      <c r="DBK220" s="294"/>
      <c r="DBL220" s="294"/>
      <c r="DBM220" s="294"/>
      <c r="DBN220" s="294"/>
      <c r="DBO220" s="294"/>
      <c r="DBP220" s="294"/>
      <c r="DBQ220" s="294"/>
      <c r="DBR220" s="294"/>
      <c r="DBS220" s="294"/>
      <c r="DBT220" s="294"/>
      <c r="DBU220" s="294"/>
      <c r="DBV220" s="294"/>
      <c r="DBW220" s="294"/>
      <c r="DBX220" s="294"/>
      <c r="DBY220" s="294"/>
      <c r="DBZ220" s="294"/>
      <c r="DCA220" s="294"/>
      <c r="DCB220" s="294"/>
      <c r="DCC220" s="294"/>
      <c r="DCD220" s="294"/>
      <c r="DCE220" s="294"/>
      <c r="DCF220" s="294"/>
      <c r="DCG220" s="294"/>
      <c r="DCH220" s="294"/>
      <c r="DCI220" s="294"/>
      <c r="DCJ220" s="294"/>
      <c r="DCK220" s="294"/>
      <c r="DCL220" s="294"/>
      <c r="DCM220" s="294"/>
      <c r="DCN220" s="294"/>
      <c r="DCO220" s="294"/>
      <c r="DCP220" s="294"/>
      <c r="DCQ220" s="294"/>
      <c r="DCR220" s="294"/>
      <c r="DCS220" s="294"/>
      <c r="DCT220" s="294"/>
      <c r="DCU220" s="294"/>
      <c r="DCV220" s="294"/>
      <c r="DCW220" s="294"/>
      <c r="DCX220" s="294"/>
      <c r="DCY220" s="294"/>
      <c r="DCZ220" s="294"/>
      <c r="DDA220" s="294"/>
      <c r="DDB220" s="294"/>
      <c r="DDC220" s="294"/>
      <c r="DDD220" s="294"/>
      <c r="DDE220" s="294"/>
      <c r="DDF220" s="294"/>
      <c r="DDG220" s="294"/>
      <c r="DDH220" s="294"/>
      <c r="DDI220" s="294"/>
      <c r="DDJ220" s="294"/>
      <c r="DDK220" s="294"/>
      <c r="DDL220" s="294"/>
      <c r="DDM220" s="294"/>
      <c r="DDN220" s="294"/>
      <c r="DDO220" s="294"/>
      <c r="DDP220" s="294"/>
      <c r="DDQ220" s="294"/>
      <c r="DDR220" s="294"/>
      <c r="DDS220" s="294"/>
      <c r="DDT220" s="294"/>
      <c r="DDU220" s="294"/>
      <c r="DDV220" s="294"/>
      <c r="DDW220" s="294"/>
      <c r="DDX220" s="294"/>
      <c r="DDY220" s="294"/>
      <c r="DDZ220" s="294"/>
      <c r="DEA220" s="294"/>
      <c r="DEB220" s="294"/>
      <c r="DEC220" s="294"/>
      <c r="DED220" s="294"/>
      <c r="DEE220" s="294"/>
      <c r="DEF220" s="294"/>
      <c r="DEG220" s="294"/>
      <c r="DEH220" s="294"/>
      <c r="DEI220" s="294"/>
      <c r="DEJ220" s="294"/>
      <c r="DEK220" s="294"/>
      <c r="DEL220" s="294"/>
      <c r="DEM220" s="294"/>
      <c r="DEN220" s="294"/>
      <c r="DEO220" s="294"/>
      <c r="DEP220" s="294"/>
      <c r="DEQ220" s="294"/>
      <c r="DER220" s="294"/>
      <c r="DES220" s="294"/>
      <c r="DET220" s="294"/>
      <c r="DEU220" s="294"/>
      <c r="DEV220" s="294"/>
      <c r="DEW220" s="294"/>
      <c r="DEX220" s="294"/>
      <c r="DEY220" s="294"/>
      <c r="DEZ220" s="294"/>
      <c r="DFA220" s="294"/>
      <c r="DFB220" s="294"/>
      <c r="DFC220" s="294"/>
      <c r="DFD220" s="294"/>
      <c r="DFE220" s="294"/>
      <c r="DFF220" s="294"/>
      <c r="DFG220" s="294"/>
      <c r="DFH220" s="294"/>
      <c r="DFI220" s="294"/>
      <c r="DFJ220" s="294"/>
      <c r="DFK220" s="294"/>
      <c r="DFL220" s="294"/>
      <c r="DFM220" s="294"/>
      <c r="DFN220" s="294"/>
      <c r="DFO220" s="294"/>
      <c r="DFP220" s="294"/>
      <c r="DFQ220" s="294"/>
      <c r="DFR220" s="294"/>
      <c r="DFS220" s="294"/>
      <c r="DFT220" s="294"/>
      <c r="DFU220" s="294"/>
      <c r="DFV220" s="294"/>
      <c r="DFW220" s="294"/>
      <c r="DFX220" s="294"/>
      <c r="DFY220" s="294"/>
      <c r="DFZ220" s="294"/>
      <c r="DGA220" s="294"/>
      <c r="DGB220" s="294"/>
      <c r="DGC220" s="294"/>
      <c r="DGD220" s="294"/>
      <c r="DGE220" s="294"/>
      <c r="DGF220" s="294"/>
      <c r="DGG220" s="294"/>
      <c r="DGH220" s="294"/>
      <c r="DGI220" s="294"/>
      <c r="DGJ220" s="294"/>
      <c r="DGK220" s="294"/>
      <c r="DGL220" s="294"/>
      <c r="DGM220" s="294"/>
      <c r="DGN220" s="294"/>
      <c r="DGO220" s="294"/>
      <c r="DGP220" s="294"/>
      <c r="DGQ220" s="294"/>
      <c r="DGR220" s="294"/>
      <c r="DGS220" s="294"/>
      <c r="DGT220" s="294"/>
      <c r="DGU220" s="294"/>
      <c r="DGV220" s="294"/>
      <c r="DGW220" s="294"/>
      <c r="DGX220" s="294"/>
      <c r="DGY220" s="294"/>
      <c r="DGZ220" s="294"/>
      <c r="DHA220" s="294"/>
      <c r="DHB220" s="294"/>
      <c r="DHC220" s="294"/>
      <c r="DHD220" s="294"/>
      <c r="DHE220" s="294"/>
      <c r="DHF220" s="294"/>
      <c r="DHG220" s="294"/>
      <c r="DHH220" s="294"/>
      <c r="DHI220" s="294"/>
      <c r="DHJ220" s="294"/>
      <c r="DHK220" s="294"/>
      <c r="DHL220" s="294"/>
      <c r="DHM220" s="294"/>
      <c r="DHN220" s="294"/>
      <c r="DHO220" s="294"/>
      <c r="DHP220" s="294"/>
      <c r="DHQ220" s="294"/>
      <c r="DHR220" s="294"/>
      <c r="DHS220" s="294"/>
      <c r="DHT220" s="294"/>
      <c r="DHU220" s="294"/>
      <c r="DHV220" s="294"/>
      <c r="DHW220" s="294"/>
      <c r="DHX220" s="294"/>
      <c r="DHY220" s="294"/>
      <c r="DHZ220" s="294"/>
      <c r="DIA220" s="294"/>
      <c r="DIB220" s="294"/>
      <c r="DIC220" s="294"/>
      <c r="DID220" s="294"/>
      <c r="DIE220" s="294"/>
      <c r="DIF220" s="294"/>
      <c r="DIG220" s="294"/>
      <c r="DIH220" s="294"/>
      <c r="DII220" s="294"/>
      <c r="DIJ220" s="294"/>
      <c r="DIK220" s="294"/>
      <c r="DIL220" s="294"/>
      <c r="DIM220" s="294"/>
      <c r="DIN220" s="294"/>
      <c r="DIO220" s="294"/>
      <c r="DIP220" s="294"/>
      <c r="DIQ220" s="294"/>
      <c r="DIR220" s="294"/>
      <c r="DIS220" s="294"/>
      <c r="DIT220" s="294"/>
      <c r="DIU220" s="294"/>
      <c r="DIV220" s="294"/>
      <c r="DIW220" s="294"/>
      <c r="DIX220" s="294"/>
      <c r="DIY220" s="294"/>
      <c r="DIZ220" s="294"/>
      <c r="DJA220" s="294"/>
      <c r="DJB220" s="294"/>
      <c r="DJC220" s="294"/>
      <c r="DJD220" s="294"/>
      <c r="DJE220" s="294"/>
      <c r="DJF220" s="294"/>
      <c r="DJG220" s="294"/>
      <c r="DJH220" s="294"/>
      <c r="DJI220" s="294"/>
      <c r="DJJ220" s="294"/>
      <c r="DJK220" s="294"/>
      <c r="DJL220" s="294"/>
      <c r="DJM220" s="294"/>
      <c r="DJN220" s="294"/>
      <c r="DJO220" s="294"/>
      <c r="DJP220" s="294"/>
      <c r="DJQ220" s="294"/>
      <c r="DJR220" s="294"/>
      <c r="DJS220" s="294"/>
      <c r="DJT220" s="294"/>
      <c r="DJU220" s="294"/>
      <c r="DJV220" s="294"/>
      <c r="DJW220" s="294"/>
      <c r="DJX220" s="294"/>
      <c r="DJY220" s="294"/>
      <c r="DJZ220" s="294"/>
      <c r="DKA220" s="294"/>
      <c r="DKB220" s="294"/>
      <c r="DKC220" s="294"/>
      <c r="DKD220" s="294"/>
      <c r="DKE220" s="294"/>
      <c r="DKF220" s="294"/>
      <c r="DKG220" s="294"/>
      <c r="DKH220" s="294"/>
      <c r="DKI220" s="294"/>
      <c r="DKJ220" s="294"/>
      <c r="DKK220" s="294"/>
      <c r="DKL220" s="294"/>
      <c r="DKM220" s="294"/>
      <c r="DKN220" s="294"/>
      <c r="DKO220" s="294"/>
      <c r="DKP220" s="294"/>
      <c r="DKQ220" s="294"/>
      <c r="DKR220" s="294"/>
      <c r="DKS220" s="294"/>
      <c r="DKT220" s="294"/>
      <c r="DKU220" s="294"/>
      <c r="DKV220" s="294"/>
      <c r="DKW220" s="294"/>
      <c r="DKX220" s="294"/>
      <c r="DKY220" s="294"/>
      <c r="DKZ220" s="294"/>
      <c r="DLA220" s="294"/>
      <c r="DLB220" s="294"/>
      <c r="DLC220" s="294"/>
      <c r="DLD220" s="294"/>
      <c r="DLE220" s="294"/>
      <c r="DLF220" s="294"/>
      <c r="DLG220" s="294"/>
      <c r="DLH220" s="294"/>
      <c r="DLI220" s="294"/>
      <c r="DLJ220" s="294"/>
      <c r="DLK220" s="294"/>
      <c r="DLL220" s="294"/>
      <c r="DLM220" s="294"/>
      <c r="DLN220" s="294"/>
      <c r="DLO220" s="294"/>
      <c r="DLP220" s="294"/>
      <c r="DLQ220" s="294"/>
      <c r="DLR220" s="294"/>
      <c r="DLS220" s="294"/>
      <c r="DLT220" s="294"/>
      <c r="DLU220" s="294"/>
      <c r="DLV220" s="294"/>
      <c r="DLW220" s="294"/>
      <c r="DLX220" s="294"/>
      <c r="DLY220" s="294"/>
      <c r="DLZ220" s="294"/>
      <c r="DMA220" s="294"/>
      <c r="DMB220" s="294"/>
      <c r="DMC220" s="294"/>
      <c r="DMD220" s="294"/>
      <c r="DME220" s="294"/>
      <c r="DMF220" s="294"/>
      <c r="DMG220" s="294"/>
      <c r="DMH220" s="294"/>
      <c r="DMI220" s="294"/>
      <c r="DMJ220" s="294"/>
      <c r="DMK220" s="294"/>
      <c r="DML220" s="294"/>
      <c r="DMM220" s="294"/>
      <c r="DMN220" s="294"/>
      <c r="DMO220" s="294"/>
      <c r="DMP220" s="294"/>
      <c r="DMQ220" s="294"/>
      <c r="DMR220" s="294"/>
      <c r="DMS220" s="294"/>
      <c r="DMT220" s="294"/>
      <c r="DMU220" s="294"/>
      <c r="DMV220" s="294"/>
      <c r="DMW220" s="294"/>
      <c r="DMX220" s="294"/>
      <c r="DMY220" s="294"/>
      <c r="DMZ220" s="294"/>
      <c r="DNA220" s="294"/>
      <c r="DNB220" s="294"/>
      <c r="DNC220" s="294"/>
      <c r="DND220" s="294"/>
      <c r="DNE220" s="294"/>
      <c r="DNF220" s="294"/>
      <c r="DNG220" s="294"/>
      <c r="DNH220" s="294"/>
      <c r="DNI220" s="294"/>
      <c r="DNJ220" s="294"/>
      <c r="DNK220" s="294"/>
      <c r="DNL220" s="294"/>
      <c r="DNM220" s="294"/>
      <c r="DNN220" s="294"/>
      <c r="DNO220" s="294"/>
      <c r="DNP220" s="294"/>
      <c r="DNQ220" s="294"/>
      <c r="DNR220" s="294"/>
      <c r="DNS220" s="294"/>
      <c r="DNT220" s="294"/>
      <c r="DNU220" s="294"/>
      <c r="DNV220" s="294"/>
      <c r="DNW220" s="294"/>
      <c r="DNX220" s="294"/>
      <c r="DNY220" s="294"/>
      <c r="DNZ220" s="294"/>
      <c r="DOA220" s="294"/>
      <c r="DOB220" s="294"/>
      <c r="DOC220" s="294"/>
      <c r="DOD220" s="294"/>
      <c r="DOE220" s="294"/>
      <c r="DOF220" s="294"/>
      <c r="DOG220" s="294"/>
      <c r="DOH220" s="294"/>
      <c r="DOI220" s="294"/>
      <c r="DOJ220" s="294"/>
      <c r="DOK220" s="294"/>
      <c r="DOL220" s="294"/>
      <c r="DOM220" s="294"/>
      <c r="DON220" s="294"/>
      <c r="DOO220" s="294"/>
      <c r="DOP220" s="294"/>
      <c r="DOQ220" s="294"/>
      <c r="DOR220" s="294"/>
      <c r="DOS220" s="294"/>
      <c r="DOT220" s="294"/>
      <c r="DOU220" s="294"/>
      <c r="DOV220" s="294"/>
      <c r="DOW220" s="294"/>
      <c r="DOX220" s="294"/>
      <c r="DOY220" s="294"/>
      <c r="DOZ220" s="294"/>
      <c r="DPA220" s="294"/>
      <c r="DPB220" s="294"/>
      <c r="DPC220" s="294"/>
      <c r="DPD220" s="294"/>
      <c r="DPE220" s="294"/>
      <c r="DPF220" s="294"/>
      <c r="DPG220" s="294"/>
      <c r="DPH220" s="294"/>
      <c r="DPI220" s="294"/>
      <c r="DPJ220" s="294"/>
      <c r="DPK220" s="294"/>
      <c r="DPL220" s="294"/>
      <c r="DPM220" s="294"/>
      <c r="DPN220" s="294"/>
      <c r="DPO220" s="294"/>
      <c r="DPP220" s="294"/>
      <c r="DPQ220" s="294"/>
      <c r="DPR220" s="294"/>
      <c r="DPS220" s="294"/>
      <c r="DPT220" s="294"/>
      <c r="DPU220" s="294"/>
      <c r="DPV220" s="294"/>
      <c r="DPW220" s="294"/>
      <c r="DPX220" s="294"/>
      <c r="DPY220" s="294"/>
      <c r="DPZ220" s="294"/>
      <c r="DQA220" s="294"/>
      <c r="DQB220" s="294"/>
      <c r="DQC220" s="294"/>
      <c r="DQD220" s="294"/>
      <c r="DQE220" s="294"/>
      <c r="DQF220" s="294"/>
      <c r="DQG220" s="294"/>
      <c r="DQH220" s="294"/>
      <c r="DQI220" s="294"/>
      <c r="DQJ220" s="294"/>
      <c r="DQK220" s="294"/>
      <c r="DQL220" s="294"/>
      <c r="DQM220" s="294"/>
      <c r="DQN220" s="294"/>
      <c r="DQO220" s="294"/>
      <c r="DQP220" s="294"/>
      <c r="DQQ220" s="294"/>
      <c r="DQR220" s="294"/>
      <c r="DQS220" s="294"/>
      <c r="DQT220" s="294"/>
      <c r="DQU220" s="294"/>
      <c r="DQV220" s="294"/>
      <c r="DQW220" s="294"/>
      <c r="DQX220" s="294"/>
      <c r="DQY220" s="294"/>
      <c r="DQZ220" s="294"/>
      <c r="DRA220" s="294"/>
      <c r="DRB220" s="294"/>
      <c r="DRC220" s="294"/>
      <c r="DRD220" s="294"/>
      <c r="DRE220" s="294"/>
      <c r="DRF220" s="294"/>
      <c r="DRG220" s="294"/>
      <c r="DRH220" s="294"/>
      <c r="DRI220" s="294"/>
      <c r="DRJ220" s="294"/>
      <c r="DRK220" s="294"/>
      <c r="DRL220" s="294"/>
      <c r="DRM220" s="294"/>
      <c r="DRN220" s="294"/>
      <c r="DRO220" s="294"/>
      <c r="DRP220" s="294"/>
      <c r="DRQ220" s="294"/>
      <c r="DRR220" s="294"/>
      <c r="DRS220" s="294"/>
      <c r="DRT220" s="294"/>
      <c r="DRU220" s="294"/>
      <c r="DRV220" s="294"/>
      <c r="DRW220" s="294"/>
      <c r="DRX220" s="294"/>
      <c r="DRY220" s="294"/>
      <c r="DRZ220" s="294"/>
      <c r="DSA220" s="294"/>
      <c r="DSB220" s="294"/>
      <c r="DSC220" s="294"/>
      <c r="DSD220" s="294"/>
      <c r="DSE220" s="294"/>
      <c r="DSF220" s="294"/>
      <c r="DSG220" s="294"/>
      <c r="DSH220" s="294"/>
      <c r="DSI220" s="294"/>
      <c r="DSJ220" s="294"/>
      <c r="DSK220" s="294"/>
      <c r="DSL220" s="294"/>
      <c r="DSM220" s="294"/>
      <c r="DSN220" s="294"/>
      <c r="DSO220" s="294"/>
      <c r="DSP220" s="294"/>
      <c r="DSQ220" s="294"/>
      <c r="DSR220" s="294"/>
      <c r="DSS220" s="294"/>
      <c r="DST220" s="294"/>
      <c r="DSU220" s="294"/>
      <c r="DSV220" s="294"/>
      <c r="DSW220" s="294"/>
      <c r="DSX220" s="294"/>
      <c r="DSY220" s="294"/>
      <c r="DSZ220" s="294"/>
      <c r="DTA220" s="294"/>
      <c r="DTB220" s="294"/>
      <c r="DTC220" s="294"/>
      <c r="DTD220" s="294"/>
      <c r="DTE220" s="294"/>
      <c r="DTF220" s="294"/>
      <c r="DTG220" s="294"/>
      <c r="DTH220" s="294"/>
      <c r="DTI220" s="294"/>
      <c r="DTJ220" s="294"/>
      <c r="DTK220" s="294"/>
      <c r="DTL220" s="294"/>
      <c r="DTM220" s="294"/>
      <c r="DTN220" s="294"/>
      <c r="DTO220" s="294"/>
      <c r="DTP220" s="294"/>
      <c r="DTQ220" s="294"/>
      <c r="DTR220" s="294"/>
      <c r="DTS220" s="294"/>
      <c r="DTT220" s="294"/>
      <c r="DTU220" s="294"/>
      <c r="DTV220" s="294"/>
      <c r="DTW220" s="294"/>
      <c r="DTX220" s="294"/>
      <c r="DTY220" s="294"/>
      <c r="DTZ220" s="294"/>
      <c r="DUA220" s="294"/>
      <c r="DUB220" s="294"/>
      <c r="DUC220" s="294"/>
      <c r="DUD220" s="294"/>
      <c r="DUE220" s="294"/>
      <c r="DUF220" s="294"/>
      <c r="DUG220" s="294"/>
      <c r="DUH220" s="294"/>
      <c r="DUI220" s="294"/>
      <c r="DUJ220" s="294"/>
      <c r="DUK220" s="294"/>
      <c r="DUL220" s="294"/>
      <c r="DUM220" s="294"/>
      <c r="DUN220" s="294"/>
      <c r="DUO220" s="294"/>
      <c r="DUP220" s="294"/>
      <c r="DUQ220" s="294"/>
      <c r="DUR220" s="294"/>
      <c r="DUS220" s="294"/>
      <c r="DUT220" s="294"/>
      <c r="DUU220" s="294"/>
      <c r="DUV220" s="294"/>
      <c r="DUW220" s="294"/>
      <c r="DUX220" s="294"/>
      <c r="DUY220" s="294"/>
      <c r="DUZ220" s="294"/>
      <c r="DVA220" s="294"/>
      <c r="DVB220" s="294"/>
      <c r="DVC220" s="294"/>
      <c r="DVD220" s="294"/>
      <c r="DVE220" s="294"/>
      <c r="DVF220" s="294"/>
      <c r="DVG220" s="294"/>
      <c r="DVH220" s="294"/>
      <c r="DVI220" s="294"/>
      <c r="DVJ220" s="294"/>
      <c r="DVK220" s="294"/>
      <c r="DVL220" s="294"/>
      <c r="DVM220" s="294"/>
      <c r="DVN220" s="294"/>
      <c r="DVO220" s="294"/>
      <c r="DVP220" s="294"/>
      <c r="DVQ220" s="294"/>
      <c r="DVR220" s="294"/>
      <c r="DVS220" s="294"/>
      <c r="DVT220" s="294"/>
      <c r="DVU220" s="294"/>
      <c r="DVV220" s="294"/>
      <c r="DVW220" s="294"/>
      <c r="DVX220" s="294"/>
      <c r="DVY220" s="294"/>
      <c r="DVZ220" s="294"/>
      <c r="DWA220" s="294"/>
      <c r="DWB220" s="294"/>
      <c r="DWC220" s="294"/>
      <c r="DWD220" s="294"/>
      <c r="DWE220" s="294"/>
      <c r="DWF220" s="294"/>
      <c r="DWG220" s="294"/>
      <c r="DWH220" s="294"/>
      <c r="DWI220" s="294"/>
      <c r="DWJ220" s="294"/>
      <c r="DWK220" s="294"/>
      <c r="DWL220" s="294"/>
      <c r="DWM220" s="294"/>
      <c r="DWN220" s="294"/>
      <c r="DWO220" s="294"/>
      <c r="DWP220" s="294"/>
      <c r="DWQ220" s="294"/>
      <c r="DWR220" s="294"/>
      <c r="DWS220" s="294"/>
      <c r="DWT220" s="294"/>
      <c r="DWU220" s="294"/>
      <c r="DWV220" s="294"/>
      <c r="DWW220" s="294"/>
      <c r="DWX220" s="294"/>
      <c r="DWY220" s="294"/>
      <c r="DWZ220" s="294"/>
      <c r="DXA220" s="294"/>
      <c r="DXB220" s="294"/>
      <c r="DXC220" s="294"/>
      <c r="DXD220" s="294"/>
      <c r="DXE220" s="294"/>
      <c r="DXF220" s="294"/>
      <c r="DXG220" s="294"/>
      <c r="DXH220" s="294"/>
      <c r="DXI220" s="294"/>
      <c r="DXJ220" s="294"/>
      <c r="DXK220" s="294"/>
      <c r="DXL220" s="294"/>
      <c r="DXM220" s="294"/>
      <c r="DXN220" s="294"/>
      <c r="DXO220" s="294"/>
      <c r="DXP220" s="294"/>
      <c r="DXQ220" s="294"/>
      <c r="DXR220" s="294"/>
      <c r="DXS220" s="294"/>
      <c r="DXT220" s="294"/>
      <c r="DXU220" s="294"/>
      <c r="DXV220" s="294"/>
      <c r="DXW220" s="294"/>
      <c r="DXX220" s="294"/>
      <c r="DXY220" s="294"/>
      <c r="DXZ220" s="294"/>
      <c r="DYA220" s="294"/>
      <c r="DYB220" s="294"/>
      <c r="DYC220" s="294"/>
      <c r="DYD220" s="294"/>
      <c r="DYE220" s="294"/>
      <c r="DYF220" s="294"/>
      <c r="DYG220" s="294"/>
      <c r="DYH220" s="294"/>
      <c r="DYI220" s="294"/>
      <c r="DYJ220" s="294"/>
      <c r="DYK220" s="294"/>
      <c r="DYL220" s="294"/>
      <c r="DYM220" s="294"/>
      <c r="DYN220" s="294"/>
      <c r="DYO220" s="294"/>
      <c r="DYP220" s="294"/>
      <c r="DYQ220" s="294"/>
      <c r="DYR220" s="294"/>
      <c r="DYS220" s="294"/>
      <c r="DYT220" s="294"/>
      <c r="DYU220" s="294"/>
      <c r="DYV220" s="294"/>
      <c r="DYW220" s="294"/>
      <c r="DYX220" s="294"/>
      <c r="DYY220" s="294"/>
      <c r="DYZ220" s="294"/>
      <c r="DZA220" s="294"/>
      <c r="DZB220" s="294"/>
      <c r="DZC220" s="294"/>
      <c r="DZD220" s="294"/>
      <c r="DZE220" s="294"/>
      <c r="DZF220" s="294"/>
      <c r="DZG220" s="294"/>
      <c r="DZH220" s="294"/>
      <c r="DZI220" s="294"/>
      <c r="DZJ220" s="294"/>
      <c r="DZK220" s="294"/>
      <c r="DZL220" s="294"/>
      <c r="DZM220" s="294"/>
      <c r="DZN220" s="294"/>
      <c r="DZO220" s="294"/>
      <c r="DZP220" s="294"/>
      <c r="DZQ220" s="294"/>
      <c r="DZR220" s="294"/>
      <c r="DZS220" s="294"/>
      <c r="DZT220" s="294"/>
      <c r="DZU220" s="294"/>
      <c r="DZV220" s="294"/>
      <c r="DZW220" s="294"/>
      <c r="DZX220" s="294"/>
      <c r="DZY220" s="294"/>
      <c r="DZZ220" s="294"/>
      <c r="EAA220" s="294"/>
      <c r="EAB220" s="294"/>
      <c r="EAC220" s="294"/>
      <c r="EAD220" s="294"/>
      <c r="EAE220" s="294"/>
      <c r="EAF220" s="294"/>
      <c r="EAG220" s="294"/>
      <c r="EAH220" s="294"/>
      <c r="EAI220" s="294"/>
      <c r="EAJ220" s="294"/>
      <c r="EAK220" s="294"/>
      <c r="EAL220" s="294"/>
      <c r="EAM220" s="294"/>
      <c r="EAN220" s="294"/>
      <c r="EAO220" s="294"/>
      <c r="EAP220" s="294"/>
      <c r="EAQ220" s="294"/>
      <c r="EAR220" s="294"/>
      <c r="EAS220" s="294"/>
      <c r="EAT220" s="294"/>
      <c r="EAU220" s="294"/>
      <c r="EAV220" s="294"/>
      <c r="EAW220" s="294"/>
      <c r="EAX220" s="294"/>
      <c r="EAY220" s="294"/>
      <c r="EAZ220" s="294"/>
      <c r="EBA220" s="294"/>
      <c r="EBB220" s="294"/>
      <c r="EBC220" s="294"/>
      <c r="EBD220" s="294"/>
      <c r="EBE220" s="294"/>
      <c r="EBF220" s="294"/>
      <c r="EBG220" s="294"/>
      <c r="EBH220" s="294"/>
      <c r="EBI220" s="294"/>
      <c r="EBJ220" s="294"/>
      <c r="EBK220" s="294"/>
      <c r="EBL220" s="294"/>
      <c r="EBM220" s="294"/>
      <c r="EBN220" s="294"/>
      <c r="EBO220" s="294"/>
      <c r="EBP220" s="294"/>
      <c r="EBQ220" s="294"/>
      <c r="EBR220" s="294"/>
      <c r="EBS220" s="294"/>
      <c r="EBT220" s="294"/>
      <c r="EBU220" s="294"/>
      <c r="EBV220" s="294"/>
      <c r="EBW220" s="294"/>
      <c r="EBX220" s="294"/>
      <c r="EBY220" s="294"/>
      <c r="EBZ220" s="294"/>
      <c r="ECA220" s="294"/>
      <c r="ECB220" s="294"/>
      <c r="ECC220" s="294"/>
      <c r="ECD220" s="294"/>
      <c r="ECE220" s="294"/>
      <c r="ECF220" s="294"/>
      <c r="ECG220" s="294"/>
      <c r="ECH220" s="294"/>
      <c r="ECI220" s="294"/>
      <c r="ECJ220" s="294"/>
      <c r="ECK220" s="294"/>
      <c r="ECL220" s="294"/>
      <c r="ECM220" s="294"/>
      <c r="ECN220" s="294"/>
      <c r="ECO220" s="294"/>
      <c r="ECP220" s="294"/>
      <c r="ECQ220" s="294"/>
      <c r="ECR220" s="294"/>
      <c r="ECS220" s="294"/>
      <c r="ECT220" s="294"/>
      <c r="ECU220" s="294"/>
      <c r="ECV220" s="294"/>
      <c r="ECW220" s="294"/>
      <c r="ECX220" s="294"/>
      <c r="ECY220" s="294"/>
      <c r="ECZ220" s="294"/>
      <c r="EDA220" s="294"/>
      <c r="EDB220" s="294"/>
      <c r="EDC220" s="294"/>
      <c r="EDD220" s="294"/>
      <c r="EDE220" s="294"/>
      <c r="EDF220" s="294"/>
      <c r="EDG220" s="294"/>
      <c r="EDH220" s="294"/>
      <c r="EDI220" s="294"/>
      <c r="EDJ220" s="294"/>
      <c r="EDK220" s="294"/>
      <c r="EDL220" s="294"/>
      <c r="EDM220" s="294"/>
      <c r="EDN220" s="294"/>
      <c r="EDO220" s="294"/>
      <c r="EDP220" s="294"/>
      <c r="EDQ220" s="294"/>
      <c r="EDR220" s="294"/>
      <c r="EDS220" s="294"/>
      <c r="EDT220" s="294"/>
      <c r="EDU220" s="294"/>
      <c r="EDV220" s="294"/>
      <c r="EDW220" s="294"/>
      <c r="EDX220" s="294"/>
      <c r="EDY220" s="294"/>
      <c r="EDZ220" s="294"/>
      <c r="EEA220" s="294"/>
      <c r="EEB220" s="294"/>
      <c r="EEC220" s="294"/>
      <c r="EED220" s="294"/>
      <c r="EEE220" s="294"/>
      <c r="EEF220" s="294"/>
      <c r="EEG220" s="294"/>
      <c r="EEH220" s="294"/>
      <c r="EEI220" s="294"/>
      <c r="EEJ220" s="294"/>
      <c r="EEK220" s="294"/>
      <c r="EEL220" s="294"/>
      <c r="EEM220" s="294"/>
      <c r="EEN220" s="294"/>
      <c r="EEO220" s="294"/>
      <c r="EEP220" s="294"/>
      <c r="EEQ220" s="294"/>
      <c r="EER220" s="294"/>
      <c r="EES220" s="294"/>
      <c r="EET220" s="294"/>
      <c r="EEU220" s="294"/>
      <c r="EEV220" s="294"/>
      <c r="EEW220" s="294"/>
      <c r="EEX220" s="294"/>
      <c r="EEY220" s="294"/>
      <c r="EEZ220" s="294"/>
      <c r="EFA220" s="294"/>
      <c r="EFB220" s="294"/>
      <c r="EFC220" s="294"/>
      <c r="EFD220" s="294"/>
      <c r="EFE220" s="294"/>
      <c r="EFF220" s="294"/>
      <c r="EFG220" s="294"/>
      <c r="EFH220" s="294"/>
      <c r="EFI220" s="294"/>
      <c r="EFJ220" s="294"/>
      <c r="EFK220" s="294"/>
      <c r="EFL220" s="294"/>
      <c r="EFM220" s="294"/>
      <c r="EFN220" s="294"/>
      <c r="EFO220" s="294"/>
      <c r="EFP220" s="294"/>
      <c r="EFQ220" s="294"/>
      <c r="EFR220" s="294"/>
      <c r="EFS220" s="294"/>
      <c r="EFT220" s="294"/>
      <c r="EFU220" s="294"/>
      <c r="EFV220" s="294"/>
      <c r="EFW220" s="294"/>
      <c r="EFX220" s="294"/>
      <c r="EFY220" s="294"/>
      <c r="EFZ220" s="294"/>
      <c r="EGA220" s="294"/>
      <c r="EGB220" s="294"/>
      <c r="EGC220" s="294"/>
      <c r="EGD220" s="294"/>
      <c r="EGE220" s="294"/>
      <c r="EGF220" s="294"/>
      <c r="EGG220" s="294"/>
      <c r="EGH220" s="294"/>
      <c r="EGI220" s="294"/>
      <c r="EGJ220" s="294"/>
      <c r="EGK220" s="294"/>
      <c r="EGL220" s="294"/>
      <c r="EGM220" s="294"/>
      <c r="EGN220" s="294"/>
      <c r="EGO220" s="294"/>
      <c r="EGP220" s="294"/>
      <c r="EGQ220" s="294"/>
      <c r="EGR220" s="294"/>
      <c r="EGS220" s="294"/>
      <c r="EGT220" s="294"/>
      <c r="EGU220" s="294"/>
      <c r="EGV220" s="294"/>
      <c r="EGW220" s="294"/>
      <c r="EGX220" s="294"/>
      <c r="EGY220" s="294"/>
      <c r="EGZ220" s="294"/>
      <c r="EHA220" s="294"/>
      <c r="EHB220" s="294"/>
      <c r="EHC220" s="294"/>
      <c r="EHD220" s="294"/>
      <c r="EHE220" s="294"/>
      <c r="EHF220" s="294"/>
      <c r="EHG220" s="294"/>
      <c r="EHH220" s="294"/>
      <c r="EHI220" s="294"/>
      <c r="EHJ220" s="294"/>
      <c r="EHK220" s="294"/>
      <c r="EHL220" s="294"/>
      <c r="EHM220" s="294"/>
      <c r="EHN220" s="294"/>
      <c r="EHO220" s="294"/>
      <c r="EHP220" s="294"/>
      <c r="EHQ220" s="294"/>
      <c r="EHR220" s="294"/>
      <c r="EHS220" s="294"/>
      <c r="EHT220" s="294"/>
      <c r="EHU220" s="294"/>
      <c r="EHV220" s="294"/>
      <c r="EHW220" s="294"/>
      <c r="EHX220" s="294"/>
      <c r="EHY220" s="294"/>
      <c r="EHZ220" s="294"/>
      <c r="EIA220" s="294"/>
      <c r="EIB220" s="294"/>
      <c r="EIC220" s="294"/>
      <c r="EID220" s="294"/>
      <c r="EIE220" s="294"/>
      <c r="EIF220" s="294"/>
      <c r="EIG220" s="294"/>
      <c r="EIH220" s="294"/>
      <c r="EII220" s="294"/>
      <c r="EIJ220" s="294"/>
      <c r="EIK220" s="294"/>
      <c r="EIL220" s="294"/>
      <c r="EIM220" s="294"/>
      <c r="EIN220" s="294"/>
      <c r="EIO220" s="294"/>
      <c r="EIP220" s="294"/>
      <c r="EIQ220" s="294"/>
      <c r="EIR220" s="294"/>
      <c r="EIS220" s="294"/>
      <c r="EIT220" s="294"/>
      <c r="EIU220" s="294"/>
      <c r="EIV220" s="294"/>
      <c r="EIW220" s="294"/>
      <c r="EIX220" s="294"/>
      <c r="EIY220" s="294"/>
      <c r="EIZ220" s="294"/>
      <c r="EJA220" s="294"/>
      <c r="EJB220" s="294"/>
      <c r="EJC220" s="294"/>
      <c r="EJD220" s="294"/>
      <c r="EJE220" s="294"/>
      <c r="EJF220" s="294"/>
      <c r="EJG220" s="294"/>
      <c r="EJH220" s="294"/>
      <c r="EJI220" s="294"/>
      <c r="EJJ220" s="294"/>
      <c r="EJK220" s="294"/>
      <c r="EJL220" s="294"/>
      <c r="EJM220" s="294"/>
      <c r="EJN220" s="294"/>
      <c r="EJO220" s="294"/>
      <c r="EJP220" s="294"/>
      <c r="EJQ220" s="294"/>
      <c r="EJR220" s="294"/>
      <c r="EJS220" s="294"/>
      <c r="EJT220" s="294"/>
      <c r="EJU220" s="294"/>
      <c r="EJV220" s="294"/>
      <c r="EJW220" s="294"/>
      <c r="EJX220" s="294"/>
      <c r="EJY220" s="294"/>
      <c r="EJZ220" s="294"/>
      <c r="EKA220" s="294"/>
      <c r="EKB220" s="294"/>
      <c r="EKC220" s="294"/>
      <c r="EKD220" s="294"/>
      <c r="EKE220" s="294"/>
      <c r="EKF220" s="294"/>
      <c r="EKG220" s="294"/>
      <c r="EKH220" s="294"/>
      <c r="EKI220" s="294"/>
      <c r="EKJ220" s="294"/>
      <c r="EKK220" s="294"/>
      <c r="EKL220" s="294"/>
      <c r="EKM220" s="294"/>
      <c r="EKN220" s="294"/>
      <c r="EKO220" s="294"/>
      <c r="EKP220" s="294"/>
      <c r="EKQ220" s="294"/>
      <c r="EKR220" s="294"/>
      <c r="EKS220" s="294"/>
      <c r="EKT220" s="294"/>
      <c r="EKU220" s="294"/>
      <c r="EKV220" s="294"/>
      <c r="EKW220" s="294"/>
      <c r="EKX220" s="294"/>
      <c r="EKY220" s="294"/>
      <c r="EKZ220" s="294"/>
      <c r="ELA220" s="294"/>
      <c r="ELB220" s="294"/>
      <c r="ELC220" s="294"/>
      <c r="ELD220" s="294"/>
      <c r="ELE220" s="294"/>
      <c r="ELF220" s="294"/>
      <c r="ELG220" s="294"/>
      <c r="ELH220" s="294"/>
      <c r="ELI220" s="294"/>
      <c r="ELJ220" s="294"/>
      <c r="ELK220" s="294"/>
      <c r="ELL220" s="294"/>
      <c r="ELM220" s="294"/>
      <c r="ELN220" s="294"/>
      <c r="ELO220" s="294"/>
      <c r="ELP220" s="294"/>
      <c r="ELQ220" s="294"/>
      <c r="ELR220" s="294"/>
      <c r="ELS220" s="294"/>
      <c r="ELT220" s="294"/>
      <c r="ELU220" s="294"/>
      <c r="ELV220" s="294"/>
      <c r="ELW220" s="294"/>
      <c r="ELX220" s="294"/>
      <c r="ELY220" s="294"/>
      <c r="ELZ220" s="294"/>
      <c r="EMA220" s="294"/>
      <c r="EMB220" s="294"/>
      <c r="EMC220" s="294"/>
      <c r="EMD220" s="294"/>
      <c r="EME220" s="294"/>
      <c r="EMF220" s="294"/>
      <c r="EMG220" s="294"/>
      <c r="EMH220" s="294"/>
      <c r="EMI220" s="294"/>
      <c r="EMJ220" s="294"/>
      <c r="EMK220" s="294"/>
      <c r="EML220" s="294"/>
      <c r="EMM220" s="294"/>
      <c r="EMN220" s="294"/>
      <c r="EMO220" s="294"/>
      <c r="EMP220" s="294"/>
      <c r="EMQ220" s="294"/>
      <c r="EMR220" s="294"/>
      <c r="EMS220" s="294"/>
      <c r="EMT220" s="294"/>
      <c r="EMU220" s="294"/>
      <c r="EMV220" s="294"/>
      <c r="EMW220" s="294"/>
      <c r="EMX220" s="294"/>
      <c r="EMY220" s="294"/>
      <c r="EMZ220" s="294"/>
      <c r="ENA220" s="294"/>
      <c r="ENB220" s="294"/>
      <c r="ENC220" s="294"/>
      <c r="END220" s="294"/>
      <c r="ENE220" s="294"/>
      <c r="ENF220" s="294"/>
      <c r="ENG220" s="294"/>
      <c r="ENH220" s="294"/>
      <c r="ENI220" s="294"/>
      <c r="ENJ220" s="294"/>
      <c r="ENK220" s="294"/>
      <c r="ENL220" s="294"/>
      <c r="ENM220" s="294"/>
      <c r="ENN220" s="294"/>
      <c r="ENO220" s="294"/>
      <c r="ENP220" s="294"/>
      <c r="ENQ220" s="294"/>
      <c r="ENR220" s="294"/>
      <c r="ENS220" s="294"/>
      <c r="ENT220" s="294"/>
      <c r="ENU220" s="294"/>
      <c r="ENV220" s="294"/>
      <c r="ENW220" s="294"/>
      <c r="ENX220" s="294"/>
      <c r="ENY220" s="294"/>
      <c r="ENZ220" s="294"/>
      <c r="EOA220" s="294"/>
      <c r="EOB220" s="294"/>
      <c r="EOC220" s="294"/>
      <c r="EOD220" s="294"/>
      <c r="EOE220" s="294"/>
      <c r="EOF220" s="294"/>
      <c r="EOG220" s="294"/>
      <c r="EOH220" s="294"/>
      <c r="EOI220" s="294"/>
      <c r="EOJ220" s="294"/>
      <c r="EOK220" s="294"/>
      <c r="EOL220" s="294"/>
      <c r="EOM220" s="294"/>
      <c r="EON220" s="294"/>
      <c r="EOO220" s="294"/>
      <c r="EOP220" s="294"/>
      <c r="EOQ220" s="294"/>
      <c r="EOR220" s="294"/>
      <c r="EOS220" s="294"/>
      <c r="EOT220" s="294"/>
      <c r="EOU220" s="294"/>
      <c r="EOV220" s="294"/>
      <c r="EOW220" s="294"/>
      <c r="EOX220" s="294"/>
      <c r="EOY220" s="294"/>
      <c r="EOZ220" s="294"/>
      <c r="EPA220" s="294"/>
      <c r="EPB220" s="294"/>
      <c r="EPC220" s="294"/>
      <c r="EPD220" s="294"/>
      <c r="EPE220" s="294"/>
      <c r="EPF220" s="294"/>
      <c r="EPG220" s="294"/>
      <c r="EPH220" s="294"/>
      <c r="EPI220" s="294"/>
      <c r="EPJ220" s="294"/>
      <c r="EPK220" s="294"/>
      <c r="EPL220" s="294"/>
      <c r="EPM220" s="294"/>
      <c r="EPN220" s="294"/>
      <c r="EPO220" s="294"/>
      <c r="EPP220" s="294"/>
      <c r="EPQ220" s="294"/>
      <c r="EPR220" s="294"/>
      <c r="EPS220" s="294"/>
      <c r="EPT220" s="294"/>
      <c r="EPU220" s="294"/>
      <c r="EPV220" s="294"/>
      <c r="EPW220" s="294"/>
      <c r="EPX220" s="294"/>
      <c r="EPY220" s="294"/>
      <c r="EPZ220" s="294"/>
      <c r="EQA220" s="294"/>
      <c r="EQB220" s="294"/>
      <c r="EQC220" s="294"/>
      <c r="EQD220" s="294"/>
      <c r="EQE220" s="294"/>
      <c r="EQF220" s="294"/>
      <c r="EQG220" s="294"/>
      <c r="EQH220" s="294"/>
      <c r="EQI220" s="294"/>
      <c r="EQJ220" s="294"/>
      <c r="EQK220" s="294"/>
      <c r="EQL220" s="294"/>
      <c r="EQM220" s="294"/>
      <c r="EQN220" s="294"/>
      <c r="EQO220" s="294"/>
      <c r="EQP220" s="294"/>
      <c r="EQQ220" s="294"/>
      <c r="EQR220" s="294"/>
      <c r="EQS220" s="294"/>
      <c r="EQT220" s="294"/>
      <c r="EQU220" s="294"/>
      <c r="EQV220" s="294"/>
      <c r="EQW220" s="294"/>
      <c r="EQX220" s="294"/>
      <c r="EQY220" s="294"/>
      <c r="EQZ220" s="294"/>
      <c r="ERA220" s="294"/>
      <c r="ERB220" s="294"/>
      <c r="ERC220" s="294"/>
      <c r="ERD220" s="294"/>
      <c r="ERE220" s="294"/>
      <c r="ERF220" s="294"/>
      <c r="ERG220" s="294"/>
      <c r="ERH220" s="294"/>
      <c r="ERI220" s="294"/>
      <c r="ERJ220" s="294"/>
      <c r="ERK220" s="294"/>
      <c r="ERL220" s="294"/>
      <c r="ERM220" s="294"/>
      <c r="ERN220" s="294"/>
      <c r="ERO220" s="294"/>
      <c r="ERP220" s="294"/>
      <c r="ERQ220" s="294"/>
      <c r="ERR220" s="294"/>
      <c r="ERS220" s="294"/>
      <c r="ERT220" s="294"/>
      <c r="ERU220" s="294"/>
      <c r="ERV220" s="294"/>
      <c r="ERW220" s="294"/>
      <c r="ERX220" s="294"/>
      <c r="ERY220" s="294"/>
      <c r="ERZ220" s="294"/>
      <c r="ESA220" s="294"/>
      <c r="ESB220" s="294"/>
      <c r="ESC220" s="294"/>
      <c r="ESD220" s="294"/>
      <c r="ESE220" s="294"/>
      <c r="ESF220" s="294"/>
      <c r="ESG220" s="294"/>
      <c r="ESH220" s="294"/>
      <c r="ESI220" s="294"/>
      <c r="ESJ220" s="294"/>
      <c r="ESK220" s="294"/>
      <c r="ESL220" s="294"/>
      <c r="ESM220" s="294"/>
      <c r="ESN220" s="294"/>
      <c r="ESO220" s="294"/>
      <c r="ESP220" s="294"/>
      <c r="ESQ220" s="294"/>
      <c r="ESR220" s="294"/>
      <c r="ESS220" s="294"/>
      <c r="EST220" s="294"/>
      <c r="ESU220" s="294"/>
      <c r="ESV220" s="294"/>
      <c r="ESW220" s="294"/>
      <c r="ESX220" s="294"/>
      <c r="ESY220" s="294"/>
      <c r="ESZ220" s="294"/>
      <c r="ETA220" s="294"/>
      <c r="ETB220" s="294"/>
      <c r="ETC220" s="294"/>
      <c r="ETD220" s="294"/>
      <c r="ETE220" s="294"/>
      <c r="ETF220" s="294"/>
      <c r="ETG220" s="294"/>
      <c r="ETH220" s="294"/>
      <c r="ETI220" s="294"/>
      <c r="ETJ220" s="294"/>
      <c r="ETK220" s="294"/>
      <c r="ETL220" s="294"/>
      <c r="ETM220" s="294"/>
      <c r="ETN220" s="294"/>
      <c r="ETO220" s="294"/>
      <c r="ETP220" s="294"/>
      <c r="ETQ220" s="294"/>
      <c r="ETR220" s="294"/>
      <c r="ETS220" s="294"/>
      <c r="ETT220" s="294"/>
      <c r="ETU220" s="294"/>
      <c r="ETV220" s="294"/>
      <c r="ETW220" s="294"/>
      <c r="ETX220" s="294"/>
      <c r="ETY220" s="294"/>
      <c r="ETZ220" s="294"/>
      <c r="EUA220" s="294"/>
      <c r="EUB220" s="294"/>
      <c r="EUC220" s="294"/>
      <c r="EUD220" s="294"/>
      <c r="EUE220" s="294"/>
      <c r="EUF220" s="294"/>
      <c r="EUG220" s="294"/>
      <c r="EUH220" s="294"/>
      <c r="EUI220" s="294"/>
      <c r="EUJ220" s="294"/>
      <c r="EUK220" s="294"/>
      <c r="EUL220" s="294"/>
      <c r="EUM220" s="294"/>
      <c r="EUN220" s="294"/>
      <c r="EUO220" s="294"/>
      <c r="EUP220" s="294"/>
      <c r="EUQ220" s="294"/>
      <c r="EUR220" s="294"/>
      <c r="EUS220" s="294"/>
      <c r="EUT220" s="294"/>
      <c r="EUU220" s="294"/>
      <c r="EUV220" s="294"/>
      <c r="EUW220" s="294"/>
      <c r="EUX220" s="294"/>
      <c r="EUY220" s="294"/>
      <c r="EUZ220" s="294"/>
      <c r="EVA220" s="294"/>
      <c r="EVB220" s="294"/>
      <c r="EVC220" s="294"/>
      <c r="EVD220" s="294"/>
      <c r="EVE220" s="294"/>
      <c r="EVF220" s="294"/>
      <c r="EVG220" s="294"/>
      <c r="EVH220" s="294"/>
      <c r="EVI220" s="294"/>
      <c r="EVJ220" s="294"/>
      <c r="EVK220" s="294"/>
      <c r="EVL220" s="294"/>
      <c r="EVM220" s="294"/>
      <c r="EVN220" s="294"/>
      <c r="EVO220" s="294"/>
      <c r="EVP220" s="294"/>
      <c r="EVQ220" s="294"/>
      <c r="EVR220" s="294"/>
      <c r="EVS220" s="294"/>
      <c r="EVT220" s="294"/>
      <c r="EVU220" s="294"/>
      <c r="EVV220" s="294"/>
      <c r="EVW220" s="294"/>
      <c r="EVX220" s="294"/>
      <c r="EVY220" s="294"/>
      <c r="EVZ220" s="294"/>
      <c r="EWA220" s="294"/>
      <c r="EWB220" s="294"/>
      <c r="EWC220" s="294"/>
      <c r="EWD220" s="294"/>
      <c r="EWE220" s="294"/>
      <c r="EWF220" s="294"/>
      <c r="EWG220" s="294"/>
      <c r="EWH220" s="294"/>
      <c r="EWI220" s="294"/>
      <c r="EWJ220" s="294"/>
      <c r="EWK220" s="294"/>
      <c r="EWL220" s="294"/>
      <c r="EWM220" s="294"/>
      <c r="EWN220" s="294"/>
      <c r="EWO220" s="294"/>
      <c r="EWP220" s="294"/>
      <c r="EWQ220" s="294"/>
      <c r="EWR220" s="294"/>
      <c r="EWS220" s="294"/>
      <c r="EWT220" s="294"/>
      <c r="EWU220" s="294"/>
      <c r="EWV220" s="294"/>
      <c r="EWW220" s="294"/>
      <c r="EWX220" s="294"/>
      <c r="EWY220" s="294"/>
      <c r="EWZ220" s="294"/>
      <c r="EXA220" s="294"/>
      <c r="EXB220" s="294"/>
      <c r="EXC220" s="294"/>
      <c r="EXD220" s="294"/>
      <c r="EXE220" s="294"/>
      <c r="EXF220" s="294"/>
      <c r="EXG220" s="294"/>
      <c r="EXH220" s="294"/>
      <c r="EXI220" s="294"/>
      <c r="EXJ220" s="294"/>
      <c r="EXK220" s="294"/>
      <c r="EXL220" s="294"/>
      <c r="EXM220" s="294"/>
      <c r="EXN220" s="294"/>
      <c r="EXO220" s="294"/>
      <c r="EXP220" s="294"/>
      <c r="EXQ220" s="294"/>
      <c r="EXR220" s="294"/>
      <c r="EXS220" s="294"/>
      <c r="EXT220" s="294"/>
      <c r="EXU220" s="294"/>
      <c r="EXV220" s="294"/>
      <c r="EXW220" s="294"/>
      <c r="EXX220" s="294"/>
      <c r="EXY220" s="294"/>
      <c r="EXZ220" s="294"/>
      <c r="EYA220" s="294"/>
      <c r="EYB220" s="294"/>
      <c r="EYC220" s="294"/>
      <c r="EYD220" s="294"/>
      <c r="EYE220" s="294"/>
      <c r="EYF220" s="294"/>
      <c r="EYG220" s="294"/>
      <c r="EYH220" s="294"/>
      <c r="EYI220" s="294"/>
      <c r="EYJ220" s="294"/>
      <c r="EYK220" s="294"/>
      <c r="EYL220" s="294"/>
      <c r="EYM220" s="294"/>
      <c r="EYN220" s="294"/>
      <c r="EYO220" s="294"/>
      <c r="EYP220" s="294"/>
      <c r="EYQ220" s="294"/>
      <c r="EYR220" s="294"/>
      <c r="EYS220" s="294"/>
      <c r="EYT220" s="294"/>
      <c r="EYU220" s="294"/>
      <c r="EYV220" s="294"/>
      <c r="EYW220" s="294"/>
      <c r="EYX220" s="294"/>
      <c r="EYY220" s="294"/>
      <c r="EYZ220" s="294"/>
      <c r="EZA220" s="294"/>
      <c r="EZB220" s="294"/>
      <c r="EZC220" s="294"/>
      <c r="EZD220" s="294"/>
      <c r="EZE220" s="294"/>
      <c r="EZF220" s="294"/>
      <c r="EZG220" s="294"/>
      <c r="EZH220" s="294"/>
      <c r="EZI220" s="294"/>
      <c r="EZJ220" s="294"/>
      <c r="EZK220" s="294"/>
      <c r="EZL220" s="294"/>
      <c r="EZM220" s="294"/>
      <c r="EZN220" s="294"/>
      <c r="EZO220" s="294"/>
      <c r="EZP220" s="294"/>
      <c r="EZQ220" s="294"/>
      <c r="EZR220" s="294"/>
      <c r="EZS220" s="294"/>
      <c r="EZT220" s="294"/>
      <c r="EZU220" s="294"/>
      <c r="EZV220" s="294"/>
      <c r="EZW220" s="294"/>
      <c r="EZX220" s="294"/>
      <c r="EZY220" s="294"/>
      <c r="EZZ220" s="294"/>
      <c r="FAA220" s="294"/>
      <c r="FAB220" s="294"/>
      <c r="FAC220" s="294"/>
      <c r="FAD220" s="294"/>
      <c r="FAE220" s="294"/>
      <c r="FAF220" s="294"/>
      <c r="FAG220" s="294"/>
      <c r="FAH220" s="294"/>
      <c r="FAI220" s="294"/>
      <c r="FAJ220" s="294"/>
      <c r="FAK220" s="294"/>
      <c r="FAL220" s="294"/>
      <c r="FAM220" s="294"/>
      <c r="FAN220" s="294"/>
      <c r="FAO220" s="294"/>
      <c r="FAP220" s="294"/>
      <c r="FAQ220" s="294"/>
      <c r="FAR220" s="294"/>
      <c r="FAS220" s="294"/>
      <c r="FAT220" s="294"/>
      <c r="FAU220" s="294"/>
      <c r="FAV220" s="294"/>
      <c r="FAW220" s="294"/>
      <c r="FAX220" s="294"/>
      <c r="FAY220" s="294"/>
      <c r="FAZ220" s="294"/>
      <c r="FBA220" s="294"/>
      <c r="FBB220" s="294"/>
      <c r="FBC220" s="294"/>
      <c r="FBD220" s="294"/>
      <c r="FBE220" s="294"/>
      <c r="FBF220" s="294"/>
      <c r="FBG220" s="294"/>
      <c r="FBH220" s="294"/>
      <c r="FBI220" s="294"/>
      <c r="FBJ220" s="294"/>
      <c r="FBK220" s="294"/>
      <c r="FBL220" s="294"/>
      <c r="FBM220" s="294"/>
      <c r="FBN220" s="294"/>
      <c r="FBO220" s="294"/>
      <c r="FBP220" s="294"/>
      <c r="FBQ220" s="294"/>
      <c r="FBR220" s="294"/>
      <c r="FBS220" s="294"/>
      <c r="FBT220" s="294"/>
      <c r="FBU220" s="294"/>
      <c r="FBV220" s="294"/>
      <c r="FBW220" s="294"/>
      <c r="FBX220" s="294"/>
      <c r="FBY220" s="294"/>
      <c r="FBZ220" s="294"/>
      <c r="FCA220" s="294"/>
      <c r="FCB220" s="294"/>
      <c r="FCC220" s="294"/>
      <c r="FCD220" s="294"/>
      <c r="FCE220" s="294"/>
      <c r="FCF220" s="294"/>
      <c r="FCG220" s="294"/>
      <c r="FCH220" s="294"/>
      <c r="FCI220" s="294"/>
      <c r="FCJ220" s="294"/>
      <c r="FCK220" s="294"/>
      <c r="FCL220" s="294"/>
      <c r="FCM220" s="294"/>
      <c r="FCN220" s="294"/>
      <c r="FCO220" s="294"/>
      <c r="FCP220" s="294"/>
      <c r="FCQ220" s="294"/>
      <c r="FCR220" s="294"/>
      <c r="FCS220" s="294"/>
      <c r="FCT220" s="294"/>
      <c r="FCU220" s="294"/>
      <c r="FCV220" s="294"/>
      <c r="FCW220" s="294"/>
      <c r="FCX220" s="294"/>
      <c r="FCY220" s="294"/>
      <c r="FCZ220" s="294"/>
      <c r="FDA220" s="294"/>
      <c r="FDB220" s="294"/>
      <c r="FDC220" s="294"/>
      <c r="FDD220" s="294"/>
      <c r="FDE220" s="294"/>
      <c r="FDF220" s="294"/>
      <c r="FDG220" s="294"/>
      <c r="FDH220" s="294"/>
      <c r="FDI220" s="294"/>
      <c r="FDJ220" s="294"/>
      <c r="FDK220" s="294"/>
      <c r="FDL220" s="294"/>
      <c r="FDM220" s="294"/>
      <c r="FDN220" s="294"/>
      <c r="FDO220" s="294"/>
      <c r="FDP220" s="294"/>
      <c r="FDQ220" s="294"/>
      <c r="FDR220" s="294"/>
      <c r="FDS220" s="294"/>
      <c r="FDT220" s="294"/>
      <c r="FDU220" s="294"/>
      <c r="FDV220" s="294"/>
      <c r="FDW220" s="294"/>
      <c r="FDX220" s="294"/>
      <c r="FDY220" s="294"/>
      <c r="FDZ220" s="294"/>
      <c r="FEA220" s="294"/>
      <c r="FEB220" s="294"/>
      <c r="FEC220" s="294"/>
      <c r="FED220" s="294"/>
      <c r="FEE220" s="294"/>
      <c r="FEF220" s="294"/>
      <c r="FEG220" s="294"/>
      <c r="FEH220" s="294"/>
      <c r="FEI220" s="294"/>
      <c r="FEJ220" s="294"/>
      <c r="FEK220" s="294"/>
      <c r="FEL220" s="294"/>
      <c r="FEM220" s="294"/>
      <c r="FEN220" s="294"/>
      <c r="FEO220" s="294"/>
      <c r="FEP220" s="294"/>
      <c r="FEQ220" s="294"/>
      <c r="FER220" s="294"/>
      <c r="FES220" s="294"/>
      <c r="FET220" s="294"/>
      <c r="FEU220" s="294"/>
      <c r="FEV220" s="294"/>
      <c r="FEW220" s="294"/>
      <c r="FEX220" s="294"/>
      <c r="FEY220" s="294"/>
      <c r="FEZ220" s="294"/>
      <c r="FFA220" s="294"/>
      <c r="FFB220" s="294"/>
      <c r="FFC220" s="294"/>
      <c r="FFD220" s="294"/>
      <c r="FFE220" s="294"/>
      <c r="FFF220" s="294"/>
      <c r="FFG220" s="294"/>
      <c r="FFH220" s="294"/>
      <c r="FFI220" s="294"/>
      <c r="FFJ220" s="294"/>
      <c r="FFK220" s="294"/>
      <c r="FFL220" s="294"/>
      <c r="FFM220" s="294"/>
      <c r="FFN220" s="294"/>
      <c r="FFO220" s="294"/>
      <c r="FFP220" s="294"/>
      <c r="FFQ220" s="294"/>
      <c r="FFR220" s="294"/>
      <c r="FFS220" s="294"/>
      <c r="FFT220" s="294"/>
      <c r="FFU220" s="294"/>
      <c r="FFV220" s="294"/>
      <c r="FFW220" s="294"/>
      <c r="FFX220" s="294"/>
      <c r="FFY220" s="294"/>
      <c r="FFZ220" s="294"/>
      <c r="FGA220" s="294"/>
      <c r="FGB220" s="294"/>
      <c r="FGC220" s="294"/>
      <c r="FGD220" s="294"/>
      <c r="FGE220" s="294"/>
      <c r="FGF220" s="294"/>
      <c r="FGG220" s="294"/>
      <c r="FGH220" s="294"/>
      <c r="FGI220" s="294"/>
      <c r="FGJ220" s="294"/>
      <c r="FGK220" s="294"/>
      <c r="FGL220" s="294"/>
      <c r="FGM220" s="294"/>
      <c r="FGN220" s="294"/>
      <c r="FGO220" s="294"/>
      <c r="FGP220" s="294"/>
      <c r="FGQ220" s="294"/>
      <c r="FGR220" s="294"/>
      <c r="FGS220" s="294"/>
      <c r="FGT220" s="294"/>
      <c r="FGU220" s="294"/>
      <c r="FGV220" s="294"/>
      <c r="FGW220" s="294"/>
      <c r="FGX220" s="294"/>
      <c r="FGY220" s="294"/>
      <c r="FGZ220" s="294"/>
      <c r="FHA220" s="294"/>
      <c r="FHB220" s="294"/>
      <c r="FHC220" s="294"/>
      <c r="FHD220" s="294"/>
      <c r="FHE220" s="294"/>
      <c r="FHF220" s="294"/>
      <c r="FHG220" s="294"/>
      <c r="FHH220" s="294"/>
      <c r="FHI220" s="294"/>
      <c r="FHJ220" s="294"/>
      <c r="FHK220" s="294"/>
      <c r="FHL220" s="294"/>
      <c r="FHM220" s="294"/>
      <c r="FHN220" s="294"/>
      <c r="FHO220" s="294"/>
      <c r="FHP220" s="294"/>
      <c r="FHQ220" s="294"/>
      <c r="FHR220" s="294"/>
      <c r="FHS220" s="294"/>
      <c r="FHT220" s="294"/>
      <c r="FHU220" s="294"/>
      <c r="FHV220" s="294"/>
      <c r="FHW220" s="294"/>
      <c r="FHX220" s="294"/>
      <c r="FHY220" s="294"/>
      <c r="FHZ220" s="294"/>
      <c r="FIA220" s="294"/>
      <c r="FIB220" s="294"/>
      <c r="FIC220" s="294"/>
      <c r="FID220" s="294"/>
      <c r="FIE220" s="294"/>
      <c r="FIF220" s="294"/>
      <c r="FIG220" s="294"/>
      <c r="FIH220" s="294"/>
      <c r="FII220" s="294"/>
      <c r="FIJ220" s="294"/>
      <c r="FIK220" s="294"/>
      <c r="FIL220" s="294"/>
      <c r="FIM220" s="294"/>
      <c r="FIN220" s="294"/>
      <c r="FIO220" s="294"/>
      <c r="FIP220" s="294"/>
      <c r="FIQ220" s="294"/>
      <c r="FIR220" s="294"/>
      <c r="FIS220" s="294"/>
      <c r="FIT220" s="294"/>
      <c r="FIU220" s="294"/>
      <c r="FIV220" s="294"/>
      <c r="FIW220" s="294"/>
      <c r="FIX220" s="294"/>
      <c r="FIY220" s="294"/>
      <c r="FIZ220" s="294"/>
      <c r="FJA220" s="294"/>
      <c r="FJB220" s="294"/>
      <c r="FJC220" s="294"/>
      <c r="FJD220" s="294"/>
      <c r="FJE220" s="294"/>
      <c r="FJF220" s="294"/>
      <c r="FJG220" s="294"/>
      <c r="FJH220" s="294"/>
      <c r="FJI220" s="294"/>
      <c r="FJJ220" s="294"/>
      <c r="FJK220" s="294"/>
      <c r="FJL220" s="294"/>
      <c r="FJM220" s="294"/>
      <c r="FJN220" s="294"/>
      <c r="FJO220" s="294"/>
      <c r="FJP220" s="294"/>
      <c r="FJQ220" s="294"/>
      <c r="FJR220" s="294"/>
      <c r="FJS220" s="294"/>
      <c r="FJT220" s="294"/>
      <c r="FJU220" s="294"/>
      <c r="FJV220" s="294"/>
      <c r="FJW220" s="294"/>
      <c r="FJX220" s="294"/>
      <c r="FJY220" s="294"/>
      <c r="FJZ220" s="294"/>
      <c r="FKA220" s="294"/>
      <c r="FKB220" s="294"/>
      <c r="FKC220" s="294"/>
      <c r="FKD220" s="294"/>
      <c r="FKE220" s="294"/>
      <c r="FKF220" s="294"/>
      <c r="FKG220" s="294"/>
      <c r="FKH220" s="294"/>
      <c r="FKI220" s="294"/>
      <c r="FKJ220" s="294"/>
      <c r="FKK220" s="294"/>
      <c r="FKL220" s="294"/>
      <c r="FKM220" s="294"/>
      <c r="FKN220" s="294"/>
      <c r="FKO220" s="294"/>
      <c r="FKP220" s="294"/>
      <c r="FKQ220" s="294"/>
      <c r="FKR220" s="294"/>
      <c r="FKS220" s="294"/>
      <c r="FKT220" s="294"/>
      <c r="FKU220" s="294"/>
      <c r="FKV220" s="294"/>
      <c r="FKW220" s="294"/>
      <c r="FKX220" s="294"/>
      <c r="FKY220" s="294"/>
      <c r="FKZ220" s="294"/>
      <c r="FLA220" s="294"/>
      <c r="FLB220" s="294"/>
      <c r="FLC220" s="294"/>
      <c r="FLD220" s="294"/>
      <c r="FLE220" s="294"/>
      <c r="FLF220" s="294"/>
      <c r="FLG220" s="294"/>
      <c r="FLH220" s="294"/>
      <c r="FLI220" s="294"/>
      <c r="FLJ220" s="294"/>
      <c r="FLK220" s="294"/>
      <c r="FLL220" s="294"/>
      <c r="FLM220" s="294"/>
      <c r="FLN220" s="294"/>
      <c r="FLO220" s="294"/>
      <c r="FLP220" s="294"/>
      <c r="FLQ220" s="294"/>
      <c r="FLR220" s="294"/>
      <c r="FLS220" s="294"/>
      <c r="FLT220" s="294"/>
      <c r="FLU220" s="294"/>
      <c r="FLV220" s="294"/>
      <c r="FLW220" s="294"/>
      <c r="FLX220" s="294"/>
      <c r="FLY220" s="294"/>
      <c r="FLZ220" s="294"/>
      <c r="FMA220" s="294"/>
      <c r="FMB220" s="294"/>
      <c r="FMC220" s="294"/>
      <c r="FMD220" s="294"/>
      <c r="FME220" s="294"/>
      <c r="FMF220" s="294"/>
      <c r="FMG220" s="294"/>
      <c r="FMH220" s="294"/>
      <c r="FMI220" s="294"/>
      <c r="FMJ220" s="294"/>
      <c r="FMK220" s="294"/>
      <c r="FML220" s="294"/>
      <c r="FMM220" s="294"/>
      <c r="FMN220" s="294"/>
      <c r="FMO220" s="294"/>
      <c r="FMP220" s="294"/>
      <c r="FMQ220" s="294"/>
      <c r="FMR220" s="294"/>
      <c r="FMS220" s="294"/>
      <c r="FMT220" s="294"/>
      <c r="FMU220" s="294"/>
      <c r="FMV220" s="294"/>
      <c r="FMW220" s="294"/>
      <c r="FMX220" s="294"/>
      <c r="FMY220" s="294"/>
      <c r="FMZ220" s="294"/>
      <c r="FNA220" s="294"/>
      <c r="FNB220" s="294"/>
      <c r="FNC220" s="294"/>
      <c r="FND220" s="294"/>
      <c r="FNE220" s="294"/>
      <c r="FNF220" s="294"/>
      <c r="FNG220" s="294"/>
      <c r="FNH220" s="294"/>
      <c r="FNI220" s="294"/>
      <c r="FNJ220" s="294"/>
      <c r="FNK220" s="294"/>
      <c r="FNL220" s="294"/>
      <c r="FNM220" s="294"/>
      <c r="FNN220" s="294"/>
      <c r="FNO220" s="294"/>
      <c r="FNP220" s="294"/>
      <c r="FNQ220" s="294"/>
      <c r="FNR220" s="294"/>
      <c r="FNS220" s="294"/>
      <c r="FNT220" s="294"/>
      <c r="FNU220" s="294"/>
      <c r="FNV220" s="294"/>
      <c r="FNW220" s="294"/>
      <c r="FNX220" s="294"/>
      <c r="FNY220" s="294"/>
      <c r="FNZ220" s="294"/>
      <c r="FOA220" s="294"/>
      <c r="FOB220" s="294"/>
      <c r="FOC220" s="294"/>
      <c r="FOD220" s="294"/>
      <c r="FOE220" s="294"/>
      <c r="FOF220" s="294"/>
      <c r="FOG220" s="294"/>
      <c r="FOH220" s="294"/>
      <c r="FOI220" s="294"/>
      <c r="FOJ220" s="294"/>
      <c r="FOK220" s="294"/>
      <c r="FOL220" s="294"/>
      <c r="FOM220" s="294"/>
      <c r="FON220" s="294"/>
      <c r="FOO220" s="294"/>
      <c r="FOP220" s="294"/>
      <c r="FOQ220" s="294"/>
      <c r="FOR220" s="294"/>
      <c r="FOS220" s="294"/>
      <c r="FOT220" s="294"/>
      <c r="FOU220" s="294"/>
      <c r="FOV220" s="294"/>
      <c r="FOW220" s="294"/>
      <c r="FOX220" s="294"/>
      <c r="FOY220" s="294"/>
      <c r="FOZ220" s="294"/>
      <c r="FPA220" s="294"/>
      <c r="FPB220" s="294"/>
      <c r="FPC220" s="294"/>
      <c r="FPD220" s="294"/>
      <c r="FPE220" s="294"/>
      <c r="FPF220" s="294"/>
      <c r="FPG220" s="294"/>
      <c r="FPH220" s="294"/>
      <c r="FPI220" s="294"/>
      <c r="FPJ220" s="294"/>
      <c r="FPK220" s="294"/>
      <c r="FPL220" s="294"/>
      <c r="FPM220" s="294"/>
      <c r="FPN220" s="294"/>
      <c r="FPO220" s="294"/>
      <c r="FPP220" s="294"/>
      <c r="FPQ220" s="294"/>
      <c r="FPR220" s="294"/>
      <c r="FPS220" s="294"/>
      <c r="FPT220" s="294"/>
      <c r="FPU220" s="294"/>
      <c r="FPV220" s="294"/>
      <c r="FPW220" s="294"/>
      <c r="FPX220" s="294"/>
      <c r="FPY220" s="294"/>
      <c r="FPZ220" s="294"/>
      <c r="FQA220" s="294"/>
      <c r="FQB220" s="294"/>
      <c r="FQC220" s="294"/>
      <c r="FQD220" s="294"/>
      <c r="FQE220" s="294"/>
      <c r="FQF220" s="294"/>
      <c r="FQG220" s="294"/>
      <c r="FQH220" s="294"/>
      <c r="FQI220" s="294"/>
      <c r="FQJ220" s="294"/>
      <c r="FQK220" s="294"/>
      <c r="FQL220" s="294"/>
      <c r="FQM220" s="294"/>
      <c r="FQN220" s="294"/>
      <c r="FQO220" s="294"/>
      <c r="FQP220" s="294"/>
      <c r="FQQ220" s="294"/>
      <c r="FQR220" s="294"/>
      <c r="FQS220" s="294"/>
      <c r="FQT220" s="294"/>
      <c r="FQU220" s="294"/>
      <c r="FQV220" s="294"/>
      <c r="FQW220" s="294"/>
      <c r="FQX220" s="294"/>
      <c r="FQY220" s="294"/>
      <c r="FQZ220" s="294"/>
      <c r="FRA220" s="294"/>
      <c r="FRB220" s="294"/>
      <c r="FRC220" s="294"/>
      <c r="FRD220" s="294"/>
      <c r="FRE220" s="294"/>
      <c r="FRF220" s="294"/>
      <c r="FRG220" s="294"/>
      <c r="FRH220" s="294"/>
      <c r="FRI220" s="294"/>
      <c r="FRJ220" s="294"/>
      <c r="FRK220" s="294"/>
      <c r="FRL220" s="294"/>
      <c r="FRM220" s="294"/>
      <c r="FRN220" s="294"/>
      <c r="FRO220" s="294"/>
      <c r="FRP220" s="294"/>
      <c r="FRQ220" s="294"/>
      <c r="FRR220" s="294"/>
      <c r="FRS220" s="294"/>
      <c r="FRT220" s="294"/>
      <c r="FRU220" s="294"/>
      <c r="FRV220" s="294"/>
      <c r="FRW220" s="294"/>
      <c r="FRX220" s="294"/>
      <c r="FRY220" s="294"/>
      <c r="FRZ220" s="294"/>
      <c r="FSA220" s="294"/>
      <c r="FSB220" s="294"/>
      <c r="FSC220" s="294"/>
      <c r="FSD220" s="294"/>
      <c r="FSE220" s="294"/>
      <c r="FSF220" s="294"/>
      <c r="FSG220" s="294"/>
      <c r="FSH220" s="294"/>
      <c r="FSI220" s="294"/>
      <c r="FSJ220" s="294"/>
      <c r="FSK220" s="294"/>
      <c r="FSL220" s="294"/>
      <c r="FSM220" s="294"/>
      <c r="FSN220" s="294"/>
      <c r="FSO220" s="294"/>
      <c r="FSP220" s="294"/>
      <c r="FSQ220" s="294"/>
      <c r="FSR220" s="294"/>
      <c r="FSS220" s="294"/>
      <c r="FST220" s="294"/>
      <c r="FSU220" s="294"/>
      <c r="FSV220" s="294"/>
      <c r="FSW220" s="294"/>
      <c r="FSX220" s="294"/>
      <c r="FSY220" s="294"/>
      <c r="FSZ220" s="294"/>
      <c r="FTA220" s="294"/>
      <c r="FTB220" s="294"/>
      <c r="FTC220" s="294"/>
      <c r="FTD220" s="294"/>
      <c r="FTE220" s="294"/>
      <c r="FTF220" s="294"/>
      <c r="FTG220" s="294"/>
      <c r="FTH220" s="294"/>
      <c r="FTI220" s="294"/>
      <c r="FTJ220" s="294"/>
      <c r="FTK220" s="294"/>
      <c r="FTL220" s="294"/>
      <c r="FTM220" s="294"/>
      <c r="FTN220" s="294"/>
      <c r="FTO220" s="294"/>
      <c r="FTP220" s="294"/>
      <c r="FTQ220" s="294"/>
      <c r="FTR220" s="294"/>
      <c r="FTS220" s="294"/>
      <c r="FTT220" s="294"/>
      <c r="FTU220" s="294"/>
      <c r="FTV220" s="294"/>
      <c r="FTW220" s="294"/>
      <c r="FTX220" s="294"/>
      <c r="FTY220" s="294"/>
      <c r="FTZ220" s="294"/>
      <c r="FUA220" s="294"/>
      <c r="FUB220" s="294"/>
      <c r="FUC220" s="294"/>
      <c r="FUD220" s="294"/>
      <c r="FUE220" s="294"/>
      <c r="FUF220" s="294"/>
      <c r="FUG220" s="294"/>
      <c r="FUH220" s="294"/>
      <c r="FUI220" s="294"/>
      <c r="FUJ220" s="294"/>
      <c r="FUK220" s="294"/>
      <c r="FUL220" s="294"/>
      <c r="FUM220" s="294"/>
      <c r="FUN220" s="294"/>
      <c r="FUO220" s="294"/>
      <c r="FUP220" s="294"/>
      <c r="FUQ220" s="294"/>
      <c r="FUR220" s="294"/>
      <c r="FUS220" s="294"/>
      <c r="FUT220" s="294"/>
      <c r="FUU220" s="294"/>
      <c r="FUV220" s="294"/>
      <c r="FUW220" s="294"/>
      <c r="FUX220" s="294"/>
      <c r="FUY220" s="294"/>
      <c r="FUZ220" s="294"/>
      <c r="FVA220" s="294"/>
      <c r="FVB220" s="294"/>
      <c r="FVC220" s="294"/>
      <c r="FVD220" s="294"/>
      <c r="FVE220" s="294"/>
      <c r="FVF220" s="294"/>
      <c r="FVG220" s="294"/>
      <c r="FVH220" s="294"/>
      <c r="FVI220" s="294"/>
      <c r="FVJ220" s="294"/>
      <c r="FVK220" s="294"/>
      <c r="FVL220" s="294"/>
      <c r="FVM220" s="294"/>
      <c r="FVN220" s="294"/>
      <c r="FVO220" s="294"/>
      <c r="FVP220" s="294"/>
      <c r="FVQ220" s="294"/>
      <c r="FVR220" s="294"/>
      <c r="FVS220" s="294"/>
      <c r="FVT220" s="294"/>
      <c r="FVU220" s="294"/>
      <c r="FVV220" s="294"/>
      <c r="FVW220" s="294"/>
      <c r="FVX220" s="294"/>
      <c r="FVY220" s="294"/>
      <c r="FVZ220" s="294"/>
      <c r="FWA220" s="294"/>
      <c r="FWB220" s="294"/>
      <c r="FWC220" s="294"/>
      <c r="FWD220" s="294"/>
      <c r="FWE220" s="294"/>
      <c r="FWF220" s="294"/>
      <c r="FWG220" s="294"/>
      <c r="FWH220" s="294"/>
      <c r="FWI220" s="294"/>
      <c r="FWJ220" s="294"/>
      <c r="FWK220" s="294"/>
      <c r="FWL220" s="294"/>
      <c r="FWM220" s="294"/>
      <c r="FWN220" s="294"/>
      <c r="FWO220" s="294"/>
      <c r="FWP220" s="294"/>
      <c r="FWQ220" s="294"/>
      <c r="FWR220" s="294"/>
      <c r="FWS220" s="294"/>
      <c r="FWT220" s="294"/>
      <c r="FWU220" s="294"/>
      <c r="FWV220" s="294"/>
      <c r="FWW220" s="294"/>
      <c r="FWX220" s="294"/>
      <c r="FWY220" s="294"/>
      <c r="FWZ220" s="294"/>
      <c r="FXA220" s="294"/>
      <c r="FXB220" s="294"/>
      <c r="FXC220" s="294"/>
      <c r="FXD220" s="294"/>
      <c r="FXE220" s="294"/>
      <c r="FXF220" s="294"/>
      <c r="FXG220" s="294"/>
      <c r="FXH220" s="294"/>
      <c r="FXI220" s="294"/>
      <c r="FXJ220" s="294"/>
      <c r="FXK220" s="294"/>
      <c r="FXL220" s="294"/>
      <c r="FXM220" s="294"/>
      <c r="FXN220" s="294"/>
      <c r="FXO220" s="294"/>
      <c r="FXP220" s="294"/>
      <c r="FXQ220" s="294"/>
      <c r="FXR220" s="294"/>
      <c r="FXS220" s="294"/>
      <c r="FXT220" s="294"/>
      <c r="FXU220" s="294"/>
      <c r="FXV220" s="294"/>
      <c r="FXW220" s="294"/>
      <c r="FXX220" s="294"/>
      <c r="FXY220" s="294"/>
      <c r="FXZ220" s="294"/>
      <c r="FYA220" s="294"/>
      <c r="FYB220" s="294"/>
      <c r="FYC220" s="294"/>
      <c r="FYD220" s="294"/>
      <c r="FYE220" s="294"/>
      <c r="FYF220" s="294"/>
      <c r="FYG220" s="294"/>
      <c r="FYH220" s="294"/>
      <c r="FYI220" s="294"/>
      <c r="FYJ220" s="294"/>
      <c r="FYK220" s="294"/>
      <c r="FYL220" s="294"/>
      <c r="FYM220" s="294"/>
      <c r="FYN220" s="294"/>
      <c r="FYO220" s="294"/>
      <c r="FYP220" s="294"/>
      <c r="FYQ220" s="294"/>
      <c r="FYR220" s="294"/>
      <c r="FYS220" s="294"/>
      <c r="FYT220" s="294"/>
      <c r="FYU220" s="294"/>
      <c r="FYV220" s="294"/>
      <c r="FYW220" s="294"/>
      <c r="FYX220" s="294"/>
      <c r="FYY220" s="294"/>
      <c r="FYZ220" s="294"/>
      <c r="FZA220" s="294"/>
      <c r="FZB220" s="294"/>
      <c r="FZC220" s="294"/>
      <c r="FZD220" s="294"/>
      <c r="FZE220" s="294"/>
      <c r="FZF220" s="294"/>
      <c r="FZG220" s="294"/>
      <c r="FZH220" s="294"/>
      <c r="FZI220" s="294"/>
      <c r="FZJ220" s="294"/>
      <c r="FZK220" s="294"/>
      <c r="FZL220" s="294"/>
      <c r="FZM220" s="294"/>
      <c r="FZN220" s="294"/>
      <c r="FZO220" s="294"/>
      <c r="FZP220" s="294"/>
      <c r="FZQ220" s="294"/>
      <c r="FZR220" s="294"/>
      <c r="FZS220" s="294"/>
      <c r="FZT220" s="294"/>
      <c r="FZU220" s="294"/>
      <c r="FZV220" s="294"/>
      <c r="FZW220" s="294"/>
      <c r="FZX220" s="294"/>
      <c r="FZY220" s="294"/>
      <c r="FZZ220" s="294"/>
      <c r="GAA220" s="294"/>
      <c r="GAB220" s="294"/>
      <c r="GAC220" s="294"/>
      <c r="GAD220" s="294"/>
      <c r="GAE220" s="294"/>
      <c r="GAF220" s="294"/>
      <c r="GAG220" s="294"/>
      <c r="GAH220" s="294"/>
      <c r="GAI220" s="294"/>
      <c r="GAJ220" s="294"/>
      <c r="GAK220" s="294"/>
      <c r="GAL220" s="294"/>
      <c r="GAM220" s="294"/>
      <c r="GAN220" s="294"/>
      <c r="GAO220" s="294"/>
      <c r="GAP220" s="294"/>
      <c r="GAQ220" s="294"/>
      <c r="GAR220" s="294"/>
      <c r="GAS220" s="294"/>
      <c r="GAT220" s="294"/>
      <c r="GAU220" s="294"/>
      <c r="GAV220" s="294"/>
      <c r="GAW220" s="294"/>
      <c r="GAX220" s="294"/>
      <c r="GAY220" s="294"/>
      <c r="GAZ220" s="294"/>
      <c r="GBA220" s="294"/>
      <c r="GBB220" s="294"/>
      <c r="GBC220" s="294"/>
      <c r="GBD220" s="294"/>
      <c r="GBE220" s="294"/>
      <c r="GBF220" s="294"/>
      <c r="GBG220" s="294"/>
      <c r="GBH220" s="294"/>
      <c r="GBI220" s="294"/>
      <c r="GBJ220" s="294"/>
      <c r="GBK220" s="294"/>
      <c r="GBL220" s="294"/>
      <c r="GBM220" s="294"/>
      <c r="GBN220" s="294"/>
      <c r="GBO220" s="294"/>
      <c r="GBP220" s="294"/>
      <c r="GBQ220" s="294"/>
      <c r="GBR220" s="294"/>
      <c r="GBS220" s="294"/>
      <c r="GBT220" s="294"/>
      <c r="GBU220" s="294"/>
      <c r="GBV220" s="294"/>
      <c r="GBW220" s="294"/>
      <c r="GBX220" s="294"/>
      <c r="GBY220" s="294"/>
      <c r="GBZ220" s="294"/>
      <c r="GCA220" s="294"/>
      <c r="GCB220" s="294"/>
      <c r="GCC220" s="294"/>
      <c r="GCD220" s="294"/>
      <c r="GCE220" s="294"/>
      <c r="GCF220" s="294"/>
      <c r="GCG220" s="294"/>
      <c r="GCH220" s="294"/>
      <c r="GCI220" s="294"/>
      <c r="GCJ220" s="294"/>
      <c r="GCK220" s="294"/>
      <c r="GCL220" s="294"/>
      <c r="GCM220" s="294"/>
      <c r="GCN220" s="294"/>
      <c r="GCO220" s="294"/>
      <c r="GCP220" s="294"/>
      <c r="GCQ220" s="294"/>
      <c r="GCR220" s="294"/>
      <c r="GCS220" s="294"/>
      <c r="GCT220" s="294"/>
      <c r="GCU220" s="294"/>
      <c r="GCV220" s="294"/>
      <c r="GCW220" s="294"/>
      <c r="GCX220" s="294"/>
      <c r="GCY220" s="294"/>
      <c r="GCZ220" s="294"/>
      <c r="GDA220" s="294"/>
      <c r="GDB220" s="294"/>
      <c r="GDC220" s="294"/>
      <c r="GDD220" s="294"/>
      <c r="GDE220" s="294"/>
      <c r="GDF220" s="294"/>
      <c r="GDG220" s="294"/>
      <c r="GDH220" s="294"/>
      <c r="GDI220" s="294"/>
      <c r="GDJ220" s="294"/>
      <c r="GDK220" s="294"/>
      <c r="GDL220" s="294"/>
      <c r="GDM220" s="294"/>
      <c r="GDN220" s="294"/>
      <c r="GDO220" s="294"/>
      <c r="GDP220" s="294"/>
      <c r="GDQ220" s="294"/>
      <c r="GDR220" s="294"/>
      <c r="GDS220" s="294"/>
      <c r="GDT220" s="294"/>
      <c r="GDU220" s="294"/>
      <c r="GDV220" s="294"/>
      <c r="GDW220" s="294"/>
      <c r="GDX220" s="294"/>
      <c r="GDY220" s="294"/>
      <c r="GDZ220" s="294"/>
      <c r="GEA220" s="294"/>
      <c r="GEB220" s="294"/>
      <c r="GEC220" s="294"/>
      <c r="GED220" s="294"/>
      <c r="GEE220" s="294"/>
      <c r="GEF220" s="294"/>
      <c r="GEG220" s="294"/>
      <c r="GEH220" s="294"/>
      <c r="GEI220" s="294"/>
      <c r="GEJ220" s="294"/>
      <c r="GEK220" s="294"/>
      <c r="GEL220" s="294"/>
      <c r="GEM220" s="294"/>
      <c r="GEN220" s="294"/>
      <c r="GEO220" s="294"/>
      <c r="GEP220" s="294"/>
      <c r="GEQ220" s="294"/>
      <c r="GER220" s="294"/>
      <c r="GES220" s="294"/>
      <c r="GET220" s="294"/>
      <c r="GEU220" s="294"/>
      <c r="GEV220" s="294"/>
      <c r="GEW220" s="294"/>
      <c r="GEX220" s="294"/>
      <c r="GEY220" s="294"/>
      <c r="GEZ220" s="294"/>
      <c r="GFA220" s="294"/>
      <c r="GFB220" s="294"/>
      <c r="GFC220" s="294"/>
      <c r="GFD220" s="294"/>
      <c r="GFE220" s="294"/>
      <c r="GFF220" s="294"/>
      <c r="GFG220" s="294"/>
      <c r="GFH220" s="294"/>
      <c r="GFI220" s="294"/>
      <c r="GFJ220" s="294"/>
      <c r="GFK220" s="294"/>
      <c r="GFL220" s="294"/>
      <c r="GFM220" s="294"/>
      <c r="GFN220" s="294"/>
      <c r="GFO220" s="294"/>
      <c r="GFP220" s="294"/>
      <c r="GFQ220" s="294"/>
      <c r="GFR220" s="294"/>
      <c r="GFS220" s="294"/>
      <c r="GFT220" s="294"/>
      <c r="GFU220" s="294"/>
      <c r="GFV220" s="294"/>
      <c r="GFW220" s="294"/>
      <c r="GFX220" s="294"/>
      <c r="GFY220" s="294"/>
      <c r="GFZ220" s="294"/>
      <c r="GGA220" s="294"/>
      <c r="GGB220" s="294"/>
      <c r="GGC220" s="294"/>
      <c r="GGD220" s="294"/>
      <c r="GGE220" s="294"/>
      <c r="GGF220" s="294"/>
      <c r="GGG220" s="294"/>
      <c r="GGH220" s="294"/>
      <c r="GGI220" s="294"/>
      <c r="GGJ220" s="294"/>
      <c r="GGK220" s="294"/>
      <c r="GGL220" s="294"/>
      <c r="GGM220" s="294"/>
      <c r="GGN220" s="294"/>
      <c r="GGO220" s="294"/>
      <c r="GGP220" s="294"/>
      <c r="GGQ220" s="294"/>
      <c r="GGR220" s="294"/>
      <c r="GGS220" s="294"/>
      <c r="GGT220" s="294"/>
      <c r="GGU220" s="294"/>
      <c r="GGV220" s="294"/>
      <c r="GGW220" s="294"/>
      <c r="GGX220" s="294"/>
      <c r="GGY220" s="294"/>
      <c r="GGZ220" s="294"/>
      <c r="GHA220" s="294"/>
      <c r="GHB220" s="294"/>
      <c r="GHC220" s="294"/>
      <c r="GHD220" s="294"/>
      <c r="GHE220" s="294"/>
      <c r="GHF220" s="294"/>
      <c r="GHG220" s="294"/>
      <c r="GHH220" s="294"/>
      <c r="GHI220" s="294"/>
      <c r="GHJ220" s="294"/>
      <c r="GHK220" s="294"/>
      <c r="GHL220" s="294"/>
      <c r="GHM220" s="294"/>
      <c r="GHN220" s="294"/>
      <c r="GHO220" s="294"/>
      <c r="GHP220" s="294"/>
      <c r="GHQ220" s="294"/>
      <c r="GHR220" s="294"/>
      <c r="GHS220" s="294"/>
      <c r="GHT220" s="294"/>
      <c r="GHU220" s="294"/>
      <c r="GHV220" s="294"/>
      <c r="GHW220" s="294"/>
      <c r="GHX220" s="294"/>
      <c r="GHY220" s="294"/>
      <c r="GHZ220" s="294"/>
      <c r="GIA220" s="294"/>
      <c r="GIB220" s="294"/>
      <c r="GIC220" s="294"/>
      <c r="GID220" s="294"/>
      <c r="GIE220" s="294"/>
      <c r="GIF220" s="294"/>
      <c r="GIG220" s="294"/>
      <c r="GIH220" s="294"/>
      <c r="GII220" s="294"/>
      <c r="GIJ220" s="294"/>
      <c r="GIK220" s="294"/>
      <c r="GIL220" s="294"/>
      <c r="GIM220" s="294"/>
      <c r="GIN220" s="294"/>
      <c r="GIO220" s="294"/>
      <c r="GIP220" s="294"/>
      <c r="GIQ220" s="294"/>
      <c r="GIR220" s="294"/>
      <c r="GIS220" s="294"/>
      <c r="GIT220" s="294"/>
      <c r="GIU220" s="294"/>
      <c r="GIV220" s="294"/>
      <c r="GIW220" s="294"/>
      <c r="GIX220" s="294"/>
      <c r="GIY220" s="294"/>
      <c r="GIZ220" s="294"/>
      <c r="GJA220" s="294"/>
      <c r="GJB220" s="294"/>
      <c r="GJC220" s="294"/>
      <c r="GJD220" s="294"/>
      <c r="GJE220" s="294"/>
      <c r="GJF220" s="294"/>
      <c r="GJG220" s="294"/>
      <c r="GJH220" s="294"/>
      <c r="GJI220" s="294"/>
      <c r="GJJ220" s="294"/>
      <c r="GJK220" s="294"/>
      <c r="GJL220" s="294"/>
      <c r="GJM220" s="294"/>
      <c r="GJN220" s="294"/>
      <c r="GJO220" s="294"/>
      <c r="GJP220" s="294"/>
      <c r="GJQ220" s="294"/>
      <c r="GJR220" s="294"/>
      <c r="GJS220" s="294"/>
      <c r="GJT220" s="294"/>
      <c r="GJU220" s="294"/>
      <c r="GJV220" s="294"/>
      <c r="GJW220" s="294"/>
      <c r="GJX220" s="294"/>
      <c r="GJY220" s="294"/>
      <c r="GJZ220" s="294"/>
      <c r="GKA220" s="294"/>
      <c r="GKB220" s="294"/>
      <c r="GKC220" s="294"/>
      <c r="GKD220" s="294"/>
      <c r="GKE220" s="294"/>
      <c r="GKF220" s="294"/>
      <c r="GKG220" s="294"/>
      <c r="GKH220" s="294"/>
      <c r="GKI220" s="294"/>
      <c r="GKJ220" s="294"/>
      <c r="GKK220" s="294"/>
      <c r="GKL220" s="294"/>
      <c r="GKM220" s="294"/>
      <c r="GKN220" s="294"/>
      <c r="GKO220" s="294"/>
      <c r="GKP220" s="294"/>
      <c r="GKQ220" s="294"/>
      <c r="GKR220" s="294"/>
      <c r="GKS220" s="294"/>
      <c r="GKT220" s="294"/>
      <c r="GKU220" s="294"/>
      <c r="GKV220" s="294"/>
      <c r="GKW220" s="294"/>
      <c r="GKX220" s="294"/>
      <c r="GKY220" s="294"/>
      <c r="GKZ220" s="294"/>
      <c r="GLA220" s="294"/>
      <c r="GLB220" s="294"/>
      <c r="GLC220" s="294"/>
      <c r="GLD220" s="294"/>
      <c r="GLE220" s="294"/>
      <c r="GLF220" s="294"/>
      <c r="GLG220" s="294"/>
      <c r="GLH220" s="294"/>
      <c r="GLI220" s="294"/>
      <c r="GLJ220" s="294"/>
      <c r="GLK220" s="294"/>
      <c r="GLL220" s="294"/>
      <c r="GLM220" s="294"/>
      <c r="GLN220" s="294"/>
      <c r="GLO220" s="294"/>
      <c r="GLP220" s="294"/>
      <c r="GLQ220" s="294"/>
      <c r="GLR220" s="294"/>
      <c r="GLS220" s="294"/>
      <c r="GLT220" s="294"/>
      <c r="GLU220" s="294"/>
      <c r="GLV220" s="294"/>
      <c r="GLW220" s="294"/>
      <c r="GLX220" s="294"/>
      <c r="GLY220" s="294"/>
      <c r="GLZ220" s="294"/>
      <c r="GMA220" s="294"/>
      <c r="GMB220" s="294"/>
      <c r="GMC220" s="294"/>
      <c r="GMD220" s="294"/>
      <c r="GME220" s="294"/>
      <c r="GMF220" s="294"/>
      <c r="GMG220" s="294"/>
      <c r="GMH220" s="294"/>
      <c r="GMI220" s="294"/>
      <c r="GMJ220" s="294"/>
      <c r="GMK220" s="294"/>
      <c r="GML220" s="294"/>
      <c r="GMM220" s="294"/>
      <c r="GMN220" s="294"/>
      <c r="GMO220" s="294"/>
      <c r="GMP220" s="294"/>
      <c r="GMQ220" s="294"/>
      <c r="GMR220" s="294"/>
      <c r="GMS220" s="294"/>
      <c r="GMT220" s="294"/>
      <c r="GMU220" s="294"/>
      <c r="GMV220" s="294"/>
      <c r="GMW220" s="294"/>
      <c r="GMX220" s="294"/>
      <c r="GMY220" s="294"/>
      <c r="GMZ220" s="294"/>
      <c r="GNA220" s="294"/>
      <c r="GNB220" s="294"/>
      <c r="GNC220" s="294"/>
      <c r="GND220" s="294"/>
      <c r="GNE220" s="294"/>
      <c r="GNF220" s="294"/>
      <c r="GNG220" s="294"/>
      <c r="GNH220" s="294"/>
      <c r="GNI220" s="294"/>
      <c r="GNJ220" s="294"/>
      <c r="GNK220" s="294"/>
      <c r="GNL220" s="294"/>
      <c r="GNM220" s="294"/>
      <c r="GNN220" s="294"/>
      <c r="GNO220" s="294"/>
      <c r="GNP220" s="294"/>
      <c r="GNQ220" s="294"/>
      <c r="GNR220" s="294"/>
      <c r="GNS220" s="294"/>
      <c r="GNT220" s="294"/>
      <c r="GNU220" s="294"/>
      <c r="GNV220" s="294"/>
      <c r="GNW220" s="294"/>
      <c r="GNX220" s="294"/>
      <c r="GNY220" s="294"/>
      <c r="GNZ220" s="294"/>
      <c r="GOA220" s="294"/>
      <c r="GOB220" s="294"/>
      <c r="GOC220" s="294"/>
      <c r="GOD220" s="294"/>
      <c r="GOE220" s="294"/>
      <c r="GOF220" s="294"/>
      <c r="GOG220" s="294"/>
      <c r="GOH220" s="294"/>
      <c r="GOI220" s="294"/>
      <c r="GOJ220" s="294"/>
      <c r="GOK220" s="294"/>
      <c r="GOL220" s="294"/>
      <c r="GOM220" s="294"/>
      <c r="GON220" s="294"/>
      <c r="GOO220" s="294"/>
      <c r="GOP220" s="294"/>
      <c r="GOQ220" s="294"/>
      <c r="GOR220" s="294"/>
      <c r="GOS220" s="294"/>
      <c r="GOT220" s="294"/>
      <c r="GOU220" s="294"/>
      <c r="GOV220" s="294"/>
      <c r="GOW220" s="294"/>
      <c r="GOX220" s="294"/>
      <c r="GOY220" s="294"/>
      <c r="GOZ220" s="294"/>
      <c r="GPA220" s="294"/>
      <c r="GPB220" s="294"/>
      <c r="GPC220" s="294"/>
      <c r="GPD220" s="294"/>
      <c r="GPE220" s="294"/>
      <c r="GPF220" s="294"/>
      <c r="GPG220" s="294"/>
      <c r="GPH220" s="294"/>
      <c r="GPI220" s="294"/>
      <c r="GPJ220" s="294"/>
      <c r="GPK220" s="294"/>
      <c r="GPL220" s="294"/>
      <c r="GPM220" s="294"/>
      <c r="GPN220" s="294"/>
      <c r="GPO220" s="294"/>
      <c r="GPP220" s="294"/>
      <c r="GPQ220" s="294"/>
      <c r="GPR220" s="294"/>
      <c r="GPS220" s="294"/>
      <c r="GPT220" s="294"/>
      <c r="GPU220" s="294"/>
      <c r="GPV220" s="294"/>
      <c r="GPW220" s="294"/>
      <c r="GPX220" s="294"/>
      <c r="GPY220" s="294"/>
      <c r="GPZ220" s="294"/>
      <c r="GQA220" s="294"/>
      <c r="GQB220" s="294"/>
      <c r="GQC220" s="294"/>
      <c r="GQD220" s="294"/>
      <c r="GQE220" s="294"/>
      <c r="GQF220" s="294"/>
      <c r="GQG220" s="294"/>
      <c r="GQH220" s="294"/>
      <c r="GQI220" s="294"/>
      <c r="GQJ220" s="294"/>
      <c r="GQK220" s="294"/>
      <c r="GQL220" s="294"/>
      <c r="GQM220" s="294"/>
      <c r="GQN220" s="294"/>
      <c r="GQO220" s="294"/>
      <c r="GQP220" s="294"/>
      <c r="GQQ220" s="294"/>
      <c r="GQR220" s="294"/>
      <c r="GQS220" s="294"/>
      <c r="GQT220" s="294"/>
      <c r="GQU220" s="294"/>
      <c r="GQV220" s="294"/>
      <c r="GQW220" s="294"/>
      <c r="GQX220" s="294"/>
      <c r="GQY220" s="294"/>
      <c r="GQZ220" s="294"/>
      <c r="GRA220" s="294"/>
      <c r="GRB220" s="294"/>
      <c r="GRC220" s="294"/>
      <c r="GRD220" s="294"/>
      <c r="GRE220" s="294"/>
      <c r="GRF220" s="294"/>
      <c r="GRG220" s="294"/>
      <c r="GRH220" s="294"/>
      <c r="GRI220" s="294"/>
      <c r="GRJ220" s="294"/>
      <c r="GRK220" s="294"/>
      <c r="GRL220" s="294"/>
      <c r="GRM220" s="294"/>
      <c r="GRN220" s="294"/>
      <c r="GRO220" s="294"/>
      <c r="GRP220" s="294"/>
      <c r="GRQ220" s="294"/>
      <c r="GRR220" s="294"/>
      <c r="GRS220" s="294"/>
      <c r="GRT220" s="294"/>
      <c r="GRU220" s="294"/>
      <c r="GRV220" s="294"/>
      <c r="GRW220" s="294"/>
      <c r="GRX220" s="294"/>
      <c r="GRY220" s="294"/>
      <c r="GRZ220" s="294"/>
      <c r="GSA220" s="294"/>
      <c r="GSB220" s="294"/>
      <c r="GSC220" s="294"/>
      <c r="GSD220" s="294"/>
      <c r="GSE220" s="294"/>
      <c r="GSF220" s="294"/>
      <c r="GSG220" s="294"/>
      <c r="GSH220" s="294"/>
      <c r="GSI220" s="294"/>
      <c r="GSJ220" s="294"/>
      <c r="GSK220" s="294"/>
      <c r="GSL220" s="294"/>
      <c r="GSM220" s="294"/>
      <c r="GSN220" s="294"/>
      <c r="GSO220" s="294"/>
      <c r="GSP220" s="294"/>
      <c r="GSQ220" s="294"/>
      <c r="GSR220" s="294"/>
      <c r="GSS220" s="294"/>
      <c r="GST220" s="294"/>
      <c r="GSU220" s="294"/>
      <c r="GSV220" s="294"/>
      <c r="GSW220" s="294"/>
      <c r="GSX220" s="294"/>
      <c r="GSY220" s="294"/>
      <c r="GSZ220" s="294"/>
      <c r="GTA220" s="294"/>
      <c r="GTB220" s="294"/>
      <c r="GTC220" s="294"/>
      <c r="GTD220" s="294"/>
      <c r="GTE220" s="294"/>
      <c r="GTF220" s="294"/>
      <c r="GTG220" s="294"/>
      <c r="GTH220" s="294"/>
      <c r="GTI220" s="294"/>
      <c r="GTJ220" s="294"/>
      <c r="GTK220" s="294"/>
      <c r="GTL220" s="294"/>
      <c r="GTM220" s="294"/>
      <c r="GTN220" s="294"/>
      <c r="GTO220" s="294"/>
      <c r="GTP220" s="294"/>
      <c r="GTQ220" s="294"/>
      <c r="GTR220" s="294"/>
      <c r="GTS220" s="294"/>
      <c r="GTT220" s="294"/>
      <c r="GTU220" s="294"/>
      <c r="GTV220" s="294"/>
      <c r="GTW220" s="294"/>
      <c r="GTX220" s="294"/>
      <c r="GTY220" s="294"/>
      <c r="GTZ220" s="294"/>
      <c r="GUA220" s="294"/>
      <c r="GUB220" s="294"/>
      <c r="GUC220" s="294"/>
      <c r="GUD220" s="294"/>
      <c r="GUE220" s="294"/>
      <c r="GUF220" s="294"/>
      <c r="GUG220" s="294"/>
      <c r="GUH220" s="294"/>
      <c r="GUI220" s="294"/>
      <c r="GUJ220" s="294"/>
      <c r="GUK220" s="294"/>
      <c r="GUL220" s="294"/>
      <c r="GUM220" s="294"/>
      <c r="GUN220" s="294"/>
      <c r="GUO220" s="294"/>
      <c r="GUP220" s="294"/>
      <c r="GUQ220" s="294"/>
      <c r="GUR220" s="294"/>
      <c r="GUS220" s="294"/>
      <c r="GUT220" s="294"/>
      <c r="GUU220" s="294"/>
      <c r="GUV220" s="294"/>
      <c r="GUW220" s="294"/>
      <c r="GUX220" s="294"/>
      <c r="GUY220" s="294"/>
      <c r="GUZ220" s="294"/>
      <c r="GVA220" s="294"/>
      <c r="GVB220" s="294"/>
      <c r="GVC220" s="294"/>
      <c r="GVD220" s="294"/>
      <c r="GVE220" s="294"/>
      <c r="GVF220" s="294"/>
      <c r="GVG220" s="294"/>
      <c r="GVH220" s="294"/>
      <c r="GVI220" s="294"/>
      <c r="GVJ220" s="294"/>
      <c r="GVK220" s="294"/>
      <c r="GVL220" s="294"/>
      <c r="GVM220" s="294"/>
      <c r="GVN220" s="294"/>
      <c r="GVO220" s="294"/>
      <c r="GVP220" s="294"/>
      <c r="GVQ220" s="294"/>
      <c r="GVR220" s="294"/>
      <c r="GVS220" s="294"/>
      <c r="GVT220" s="294"/>
      <c r="GVU220" s="294"/>
      <c r="GVV220" s="294"/>
      <c r="GVW220" s="294"/>
      <c r="GVX220" s="294"/>
      <c r="GVY220" s="294"/>
      <c r="GVZ220" s="294"/>
      <c r="GWA220" s="294"/>
      <c r="GWB220" s="294"/>
      <c r="GWC220" s="294"/>
      <c r="GWD220" s="294"/>
      <c r="GWE220" s="294"/>
      <c r="GWF220" s="294"/>
      <c r="GWG220" s="294"/>
      <c r="GWH220" s="294"/>
      <c r="GWI220" s="294"/>
      <c r="GWJ220" s="294"/>
      <c r="GWK220" s="294"/>
      <c r="GWL220" s="294"/>
      <c r="GWM220" s="294"/>
      <c r="GWN220" s="294"/>
      <c r="GWO220" s="294"/>
      <c r="GWP220" s="294"/>
      <c r="GWQ220" s="294"/>
      <c r="GWR220" s="294"/>
      <c r="GWS220" s="294"/>
      <c r="GWT220" s="294"/>
      <c r="GWU220" s="294"/>
      <c r="GWV220" s="294"/>
      <c r="GWW220" s="294"/>
      <c r="GWX220" s="294"/>
      <c r="GWY220" s="294"/>
      <c r="GWZ220" s="294"/>
      <c r="GXA220" s="294"/>
      <c r="GXB220" s="294"/>
      <c r="GXC220" s="294"/>
      <c r="GXD220" s="294"/>
      <c r="GXE220" s="294"/>
      <c r="GXF220" s="294"/>
      <c r="GXG220" s="294"/>
      <c r="GXH220" s="294"/>
      <c r="GXI220" s="294"/>
      <c r="GXJ220" s="294"/>
      <c r="GXK220" s="294"/>
      <c r="GXL220" s="294"/>
      <c r="GXM220" s="294"/>
      <c r="GXN220" s="294"/>
      <c r="GXO220" s="294"/>
      <c r="GXP220" s="294"/>
      <c r="GXQ220" s="294"/>
      <c r="GXR220" s="294"/>
      <c r="GXS220" s="294"/>
      <c r="GXT220" s="294"/>
      <c r="GXU220" s="294"/>
      <c r="GXV220" s="294"/>
      <c r="GXW220" s="294"/>
      <c r="GXX220" s="294"/>
      <c r="GXY220" s="294"/>
      <c r="GXZ220" s="294"/>
      <c r="GYA220" s="294"/>
      <c r="GYB220" s="294"/>
      <c r="GYC220" s="294"/>
      <c r="GYD220" s="294"/>
      <c r="GYE220" s="294"/>
      <c r="GYF220" s="294"/>
      <c r="GYG220" s="294"/>
      <c r="GYH220" s="294"/>
      <c r="GYI220" s="294"/>
      <c r="GYJ220" s="294"/>
      <c r="GYK220" s="294"/>
      <c r="GYL220" s="294"/>
      <c r="GYM220" s="294"/>
      <c r="GYN220" s="294"/>
      <c r="GYO220" s="294"/>
      <c r="GYP220" s="294"/>
      <c r="GYQ220" s="294"/>
      <c r="GYR220" s="294"/>
      <c r="GYS220" s="294"/>
      <c r="GYT220" s="294"/>
      <c r="GYU220" s="294"/>
      <c r="GYV220" s="294"/>
      <c r="GYW220" s="294"/>
      <c r="GYX220" s="294"/>
      <c r="GYY220" s="294"/>
      <c r="GYZ220" s="294"/>
      <c r="GZA220" s="294"/>
      <c r="GZB220" s="294"/>
      <c r="GZC220" s="294"/>
      <c r="GZD220" s="294"/>
      <c r="GZE220" s="294"/>
      <c r="GZF220" s="294"/>
      <c r="GZG220" s="294"/>
      <c r="GZH220" s="294"/>
      <c r="GZI220" s="294"/>
      <c r="GZJ220" s="294"/>
      <c r="GZK220" s="294"/>
      <c r="GZL220" s="294"/>
      <c r="GZM220" s="294"/>
      <c r="GZN220" s="294"/>
      <c r="GZO220" s="294"/>
      <c r="GZP220" s="294"/>
      <c r="GZQ220" s="294"/>
      <c r="GZR220" s="294"/>
      <c r="GZS220" s="294"/>
      <c r="GZT220" s="294"/>
      <c r="GZU220" s="294"/>
      <c r="GZV220" s="294"/>
      <c r="GZW220" s="294"/>
      <c r="GZX220" s="294"/>
      <c r="GZY220" s="294"/>
      <c r="GZZ220" s="294"/>
      <c r="HAA220" s="294"/>
      <c r="HAB220" s="294"/>
      <c r="HAC220" s="294"/>
      <c r="HAD220" s="294"/>
      <c r="HAE220" s="294"/>
      <c r="HAF220" s="294"/>
      <c r="HAG220" s="294"/>
      <c r="HAH220" s="294"/>
      <c r="HAI220" s="294"/>
      <c r="HAJ220" s="294"/>
      <c r="HAK220" s="294"/>
      <c r="HAL220" s="294"/>
      <c r="HAM220" s="294"/>
      <c r="HAN220" s="294"/>
      <c r="HAO220" s="294"/>
      <c r="HAP220" s="294"/>
      <c r="HAQ220" s="294"/>
      <c r="HAR220" s="294"/>
      <c r="HAS220" s="294"/>
      <c r="HAT220" s="294"/>
      <c r="HAU220" s="294"/>
      <c r="HAV220" s="294"/>
      <c r="HAW220" s="294"/>
      <c r="HAX220" s="294"/>
      <c r="HAY220" s="294"/>
      <c r="HAZ220" s="294"/>
      <c r="HBA220" s="294"/>
      <c r="HBB220" s="294"/>
      <c r="HBC220" s="294"/>
      <c r="HBD220" s="294"/>
      <c r="HBE220" s="294"/>
      <c r="HBF220" s="294"/>
      <c r="HBG220" s="294"/>
      <c r="HBH220" s="294"/>
      <c r="HBI220" s="294"/>
      <c r="HBJ220" s="294"/>
      <c r="HBK220" s="294"/>
      <c r="HBL220" s="294"/>
      <c r="HBM220" s="294"/>
      <c r="HBN220" s="294"/>
      <c r="HBO220" s="294"/>
      <c r="HBP220" s="294"/>
      <c r="HBQ220" s="294"/>
      <c r="HBR220" s="294"/>
      <c r="HBS220" s="294"/>
      <c r="HBT220" s="294"/>
      <c r="HBU220" s="294"/>
      <c r="HBV220" s="294"/>
      <c r="HBW220" s="294"/>
      <c r="HBX220" s="294"/>
      <c r="HBY220" s="294"/>
      <c r="HBZ220" s="294"/>
      <c r="HCA220" s="294"/>
      <c r="HCB220" s="294"/>
      <c r="HCC220" s="294"/>
      <c r="HCD220" s="294"/>
      <c r="HCE220" s="294"/>
      <c r="HCF220" s="294"/>
      <c r="HCG220" s="294"/>
      <c r="HCH220" s="294"/>
      <c r="HCI220" s="294"/>
      <c r="HCJ220" s="294"/>
      <c r="HCK220" s="294"/>
      <c r="HCL220" s="294"/>
      <c r="HCM220" s="294"/>
      <c r="HCN220" s="294"/>
      <c r="HCO220" s="294"/>
      <c r="HCP220" s="294"/>
      <c r="HCQ220" s="294"/>
      <c r="HCR220" s="294"/>
      <c r="HCS220" s="294"/>
      <c r="HCT220" s="294"/>
      <c r="HCU220" s="294"/>
      <c r="HCV220" s="294"/>
      <c r="HCW220" s="294"/>
      <c r="HCX220" s="294"/>
      <c r="HCY220" s="294"/>
      <c r="HCZ220" s="294"/>
      <c r="HDA220" s="294"/>
      <c r="HDB220" s="294"/>
      <c r="HDC220" s="294"/>
      <c r="HDD220" s="294"/>
      <c r="HDE220" s="294"/>
      <c r="HDF220" s="294"/>
      <c r="HDG220" s="294"/>
      <c r="HDH220" s="294"/>
      <c r="HDI220" s="294"/>
      <c r="HDJ220" s="294"/>
      <c r="HDK220" s="294"/>
      <c r="HDL220" s="294"/>
      <c r="HDM220" s="294"/>
      <c r="HDN220" s="294"/>
      <c r="HDO220" s="294"/>
      <c r="HDP220" s="294"/>
      <c r="HDQ220" s="294"/>
      <c r="HDR220" s="294"/>
      <c r="HDS220" s="294"/>
      <c r="HDT220" s="294"/>
      <c r="HDU220" s="294"/>
      <c r="HDV220" s="294"/>
      <c r="HDW220" s="294"/>
      <c r="HDX220" s="294"/>
      <c r="HDY220" s="294"/>
      <c r="HDZ220" s="294"/>
      <c r="HEA220" s="294"/>
      <c r="HEB220" s="294"/>
      <c r="HEC220" s="294"/>
      <c r="HED220" s="294"/>
      <c r="HEE220" s="294"/>
      <c r="HEF220" s="294"/>
      <c r="HEG220" s="294"/>
      <c r="HEH220" s="294"/>
      <c r="HEI220" s="294"/>
      <c r="HEJ220" s="294"/>
      <c r="HEK220" s="294"/>
      <c r="HEL220" s="294"/>
      <c r="HEM220" s="294"/>
      <c r="HEN220" s="294"/>
      <c r="HEO220" s="294"/>
      <c r="HEP220" s="294"/>
      <c r="HEQ220" s="294"/>
      <c r="HER220" s="294"/>
      <c r="HES220" s="294"/>
      <c r="HET220" s="294"/>
      <c r="HEU220" s="294"/>
      <c r="HEV220" s="294"/>
      <c r="HEW220" s="294"/>
      <c r="HEX220" s="294"/>
      <c r="HEY220" s="294"/>
      <c r="HEZ220" s="294"/>
      <c r="HFA220" s="294"/>
      <c r="HFB220" s="294"/>
      <c r="HFC220" s="294"/>
      <c r="HFD220" s="294"/>
      <c r="HFE220" s="294"/>
      <c r="HFF220" s="294"/>
      <c r="HFG220" s="294"/>
      <c r="HFH220" s="294"/>
      <c r="HFI220" s="294"/>
      <c r="HFJ220" s="294"/>
      <c r="HFK220" s="294"/>
      <c r="HFL220" s="294"/>
      <c r="HFM220" s="294"/>
      <c r="HFN220" s="294"/>
      <c r="HFO220" s="294"/>
      <c r="HFP220" s="294"/>
      <c r="HFQ220" s="294"/>
      <c r="HFR220" s="294"/>
      <c r="HFS220" s="294"/>
      <c r="HFT220" s="294"/>
      <c r="HFU220" s="294"/>
      <c r="HFV220" s="294"/>
      <c r="HFW220" s="294"/>
      <c r="HFX220" s="294"/>
      <c r="HFY220" s="294"/>
      <c r="HFZ220" s="294"/>
      <c r="HGA220" s="294"/>
      <c r="HGB220" s="294"/>
      <c r="HGC220" s="294"/>
      <c r="HGD220" s="294"/>
      <c r="HGE220" s="294"/>
      <c r="HGF220" s="294"/>
      <c r="HGG220" s="294"/>
      <c r="HGH220" s="294"/>
      <c r="HGI220" s="294"/>
      <c r="HGJ220" s="294"/>
      <c r="HGK220" s="294"/>
      <c r="HGL220" s="294"/>
      <c r="HGM220" s="294"/>
      <c r="HGN220" s="294"/>
      <c r="HGO220" s="294"/>
      <c r="HGP220" s="294"/>
      <c r="HGQ220" s="294"/>
      <c r="HGR220" s="294"/>
      <c r="HGS220" s="294"/>
      <c r="HGT220" s="294"/>
      <c r="HGU220" s="294"/>
      <c r="HGV220" s="294"/>
      <c r="HGW220" s="294"/>
      <c r="HGX220" s="294"/>
      <c r="HGY220" s="294"/>
      <c r="HGZ220" s="294"/>
      <c r="HHA220" s="294"/>
      <c r="HHB220" s="294"/>
      <c r="HHC220" s="294"/>
      <c r="HHD220" s="294"/>
      <c r="HHE220" s="294"/>
      <c r="HHF220" s="294"/>
      <c r="HHG220" s="294"/>
      <c r="HHH220" s="294"/>
      <c r="HHI220" s="294"/>
      <c r="HHJ220" s="294"/>
      <c r="HHK220" s="294"/>
      <c r="HHL220" s="294"/>
      <c r="HHM220" s="294"/>
      <c r="HHN220" s="294"/>
      <c r="HHO220" s="294"/>
      <c r="HHP220" s="294"/>
      <c r="HHQ220" s="294"/>
      <c r="HHR220" s="294"/>
      <c r="HHS220" s="294"/>
      <c r="HHT220" s="294"/>
      <c r="HHU220" s="294"/>
      <c r="HHV220" s="294"/>
      <c r="HHW220" s="294"/>
      <c r="HHX220" s="294"/>
      <c r="HHY220" s="294"/>
      <c r="HHZ220" s="294"/>
      <c r="HIA220" s="294"/>
      <c r="HIB220" s="294"/>
      <c r="HIC220" s="294"/>
      <c r="HID220" s="294"/>
      <c r="HIE220" s="294"/>
      <c r="HIF220" s="294"/>
      <c r="HIG220" s="294"/>
      <c r="HIH220" s="294"/>
      <c r="HII220" s="294"/>
      <c r="HIJ220" s="294"/>
      <c r="HIK220" s="294"/>
      <c r="HIL220" s="294"/>
      <c r="HIM220" s="294"/>
      <c r="HIN220" s="294"/>
      <c r="HIO220" s="294"/>
      <c r="HIP220" s="294"/>
      <c r="HIQ220" s="294"/>
      <c r="HIR220" s="294"/>
      <c r="HIS220" s="294"/>
      <c r="HIT220" s="294"/>
      <c r="HIU220" s="294"/>
      <c r="HIV220" s="294"/>
      <c r="HIW220" s="294"/>
      <c r="HIX220" s="294"/>
      <c r="HIY220" s="294"/>
      <c r="HIZ220" s="294"/>
      <c r="HJA220" s="294"/>
      <c r="HJB220" s="294"/>
      <c r="HJC220" s="294"/>
      <c r="HJD220" s="294"/>
      <c r="HJE220" s="294"/>
      <c r="HJF220" s="294"/>
      <c r="HJG220" s="294"/>
      <c r="HJH220" s="294"/>
      <c r="HJI220" s="294"/>
      <c r="HJJ220" s="294"/>
      <c r="HJK220" s="294"/>
      <c r="HJL220" s="294"/>
      <c r="HJM220" s="294"/>
      <c r="HJN220" s="294"/>
      <c r="HJO220" s="294"/>
      <c r="HJP220" s="294"/>
      <c r="HJQ220" s="294"/>
      <c r="HJR220" s="294"/>
      <c r="HJS220" s="294"/>
      <c r="HJT220" s="294"/>
      <c r="HJU220" s="294"/>
      <c r="HJV220" s="294"/>
      <c r="HJW220" s="294"/>
      <c r="HJX220" s="294"/>
      <c r="HJY220" s="294"/>
      <c r="HJZ220" s="294"/>
      <c r="HKA220" s="294"/>
      <c r="HKB220" s="294"/>
      <c r="HKC220" s="294"/>
      <c r="HKD220" s="294"/>
      <c r="HKE220" s="294"/>
      <c r="HKF220" s="294"/>
      <c r="HKG220" s="294"/>
      <c r="HKH220" s="294"/>
      <c r="HKI220" s="294"/>
      <c r="HKJ220" s="294"/>
      <c r="HKK220" s="294"/>
      <c r="HKL220" s="294"/>
      <c r="HKM220" s="294"/>
      <c r="HKN220" s="294"/>
      <c r="HKO220" s="294"/>
      <c r="HKP220" s="294"/>
      <c r="HKQ220" s="294"/>
      <c r="HKR220" s="294"/>
      <c r="HKS220" s="294"/>
      <c r="HKT220" s="294"/>
      <c r="HKU220" s="294"/>
      <c r="HKV220" s="294"/>
      <c r="HKW220" s="294"/>
      <c r="HKX220" s="294"/>
      <c r="HKY220" s="294"/>
      <c r="HKZ220" s="294"/>
      <c r="HLA220" s="294"/>
      <c r="HLB220" s="294"/>
      <c r="HLC220" s="294"/>
      <c r="HLD220" s="294"/>
      <c r="HLE220" s="294"/>
      <c r="HLF220" s="294"/>
      <c r="HLG220" s="294"/>
      <c r="HLH220" s="294"/>
      <c r="HLI220" s="294"/>
      <c r="HLJ220" s="294"/>
      <c r="HLK220" s="294"/>
      <c r="HLL220" s="294"/>
      <c r="HLM220" s="294"/>
      <c r="HLN220" s="294"/>
      <c r="HLO220" s="294"/>
      <c r="HLP220" s="294"/>
      <c r="HLQ220" s="294"/>
      <c r="HLR220" s="294"/>
      <c r="HLS220" s="294"/>
      <c r="HLT220" s="294"/>
      <c r="HLU220" s="294"/>
      <c r="HLV220" s="294"/>
      <c r="HLW220" s="294"/>
      <c r="HLX220" s="294"/>
      <c r="HLY220" s="294"/>
      <c r="HLZ220" s="294"/>
      <c r="HMA220" s="294"/>
      <c r="HMB220" s="294"/>
      <c r="HMC220" s="294"/>
      <c r="HMD220" s="294"/>
      <c r="HME220" s="294"/>
      <c r="HMF220" s="294"/>
      <c r="HMG220" s="294"/>
      <c r="HMH220" s="294"/>
      <c r="HMI220" s="294"/>
      <c r="HMJ220" s="294"/>
      <c r="HMK220" s="294"/>
      <c r="HML220" s="294"/>
      <c r="HMM220" s="294"/>
      <c r="HMN220" s="294"/>
      <c r="HMO220" s="294"/>
      <c r="HMP220" s="294"/>
      <c r="HMQ220" s="294"/>
      <c r="HMR220" s="294"/>
      <c r="HMS220" s="294"/>
      <c r="HMT220" s="294"/>
      <c r="HMU220" s="294"/>
      <c r="HMV220" s="294"/>
      <c r="HMW220" s="294"/>
      <c r="HMX220" s="294"/>
      <c r="HMY220" s="294"/>
      <c r="HMZ220" s="294"/>
      <c r="HNA220" s="294"/>
      <c r="HNB220" s="294"/>
      <c r="HNC220" s="294"/>
      <c r="HND220" s="294"/>
      <c r="HNE220" s="294"/>
      <c r="HNF220" s="294"/>
      <c r="HNG220" s="294"/>
      <c r="HNH220" s="294"/>
      <c r="HNI220" s="294"/>
      <c r="HNJ220" s="294"/>
      <c r="HNK220" s="294"/>
      <c r="HNL220" s="294"/>
      <c r="HNM220" s="294"/>
      <c r="HNN220" s="294"/>
      <c r="HNO220" s="294"/>
      <c r="HNP220" s="294"/>
      <c r="HNQ220" s="294"/>
      <c r="HNR220" s="294"/>
      <c r="HNS220" s="294"/>
      <c r="HNT220" s="294"/>
      <c r="HNU220" s="294"/>
      <c r="HNV220" s="294"/>
      <c r="HNW220" s="294"/>
      <c r="HNX220" s="294"/>
      <c r="HNY220" s="294"/>
      <c r="HNZ220" s="294"/>
      <c r="HOA220" s="294"/>
      <c r="HOB220" s="294"/>
      <c r="HOC220" s="294"/>
      <c r="HOD220" s="294"/>
      <c r="HOE220" s="294"/>
      <c r="HOF220" s="294"/>
      <c r="HOG220" s="294"/>
      <c r="HOH220" s="294"/>
      <c r="HOI220" s="294"/>
      <c r="HOJ220" s="294"/>
      <c r="HOK220" s="294"/>
      <c r="HOL220" s="294"/>
      <c r="HOM220" s="294"/>
      <c r="HON220" s="294"/>
      <c r="HOO220" s="294"/>
      <c r="HOP220" s="294"/>
      <c r="HOQ220" s="294"/>
      <c r="HOR220" s="294"/>
      <c r="HOS220" s="294"/>
      <c r="HOT220" s="294"/>
      <c r="HOU220" s="294"/>
      <c r="HOV220" s="294"/>
      <c r="HOW220" s="294"/>
      <c r="HOX220" s="294"/>
      <c r="HOY220" s="294"/>
      <c r="HOZ220" s="294"/>
      <c r="HPA220" s="294"/>
      <c r="HPB220" s="294"/>
      <c r="HPC220" s="294"/>
      <c r="HPD220" s="294"/>
      <c r="HPE220" s="294"/>
      <c r="HPF220" s="294"/>
      <c r="HPG220" s="294"/>
      <c r="HPH220" s="294"/>
      <c r="HPI220" s="294"/>
      <c r="HPJ220" s="294"/>
      <c r="HPK220" s="294"/>
      <c r="HPL220" s="294"/>
      <c r="HPM220" s="294"/>
      <c r="HPN220" s="294"/>
      <c r="HPO220" s="294"/>
      <c r="HPP220" s="294"/>
      <c r="HPQ220" s="294"/>
      <c r="HPR220" s="294"/>
      <c r="HPS220" s="294"/>
      <c r="HPT220" s="294"/>
      <c r="HPU220" s="294"/>
      <c r="HPV220" s="294"/>
      <c r="HPW220" s="294"/>
      <c r="HPX220" s="294"/>
      <c r="HPY220" s="294"/>
      <c r="HPZ220" s="294"/>
      <c r="HQA220" s="294"/>
      <c r="HQB220" s="294"/>
      <c r="HQC220" s="294"/>
      <c r="HQD220" s="294"/>
      <c r="HQE220" s="294"/>
      <c r="HQF220" s="294"/>
      <c r="HQG220" s="294"/>
      <c r="HQH220" s="294"/>
      <c r="HQI220" s="294"/>
      <c r="HQJ220" s="294"/>
      <c r="HQK220" s="294"/>
      <c r="HQL220" s="294"/>
      <c r="HQM220" s="294"/>
      <c r="HQN220" s="294"/>
      <c r="HQO220" s="294"/>
      <c r="HQP220" s="294"/>
      <c r="HQQ220" s="294"/>
      <c r="HQR220" s="294"/>
      <c r="HQS220" s="294"/>
      <c r="HQT220" s="294"/>
      <c r="HQU220" s="294"/>
      <c r="HQV220" s="294"/>
      <c r="HQW220" s="294"/>
      <c r="HQX220" s="294"/>
      <c r="HQY220" s="294"/>
      <c r="HQZ220" s="294"/>
      <c r="HRA220" s="294"/>
      <c r="HRB220" s="294"/>
      <c r="HRC220" s="294"/>
      <c r="HRD220" s="294"/>
      <c r="HRE220" s="294"/>
      <c r="HRF220" s="294"/>
      <c r="HRG220" s="294"/>
      <c r="HRH220" s="294"/>
      <c r="HRI220" s="294"/>
      <c r="HRJ220" s="294"/>
      <c r="HRK220" s="294"/>
      <c r="HRL220" s="294"/>
      <c r="HRM220" s="294"/>
      <c r="HRN220" s="294"/>
      <c r="HRO220" s="294"/>
      <c r="HRP220" s="294"/>
      <c r="HRQ220" s="294"/>
      <c r="HRR220" s="294"/>
      <c r="HRS220" s="294"/>
      <c r="HRT220" s="294"/>
      <c r="HRU220" s="294"/>
      <c r="HRV220" s="294"/>
      <c r="HRW220" s="294"/>
      <c r="HRX220" s="294"/>
      <c r="HRY220" s="294"/>
      <c r="HRZ220" s="294"/>
      <c r="HSA220" s="294"/>
      <c r="HSB220" s="294"/>
      <c r="HSC220" s="294"/>
      <c r="HSD220" s="294"/>
      <c r="HSE220" s="294"/>
      <c r="HSF220" s="294"/>
      <c r="HSG220" s="294"/>
      <c r="HSH220" s="294"/>
      <c r="HSI220" s="294"/>
      <c r="HSJ220" s="294"/>
      <c r="HSK220" s="294"/>
      <c r="HSL220" s="294"/>
      <c r="HSM220" s="294"/>
      <c r="HSN220" s="294"/>
      <c r="HSO220" s="294"/>
      <c r="HSP220" s="294"/>
      <c r="HSQ220" s="294"/>
      <c r="HSR220" s="294"/>
      <c r="HSS220" s="294"/>
      <c r="HST220" s="294"/>
      <c r="HSU220" s="294"/>
      <c r="HSV220" s="294"/>
      <c r="HSW220" s="294"/>
      <c r="HSX220" s="294"/>
      <c r="HSY220" s="294"/>
      <c r="HSZ220" s="294"/>
      <c r="HTA220" s="294"/>
      <c r="HTB220" s="294"/>
      <c r="HTC220" s="294"/>
      <c r="HTD220" s="294"/>
      <c r="HTE220" s="294"/>
      <c r="HTF220" s="294"/>
      <c r="HTG220" s="294"/>
      <c r="HTH220" s="294"/>
      <c r="HTI220" s="294"/>
      <c r="HTJ220" s="294"/>
      <c r="HTK220" s="294"/>
      <c r="HTL220" s="294"/>
      <c r="HTM220" s="294"/>
      <c r="HTN220" s="294"/>
      <c r="HTO220" s="294"/>
      <c r="HTP220" s="294"/>
      <c r="HTQ220" s="294"/>
      <c r="HTR220" s="294"/>
      <c r="HTS220" s="294"/>
      <c r="HTT220" s="294"/>
      <c r="HTU220" s="294"/>
      <c r="HTV220" s="294"/>
      <c r="HTW220" s="294"/>
      <c r="HTX220" s="294"/>
      <c r="HTY220" s="294"/>
      <c r="HTZ220" s="294"/>
      <c r="HUA220" s="294"/>
      <c r="HUB220" s="294"/>
      <c r="HUC220" s="294"/>
      <c r="HUD220" s="294"/>
      <c r="HUE220" s="294"/>
      <c r="HUF220" s="294"/>
      <c r="HUG220" s="294"/>
      <c r="HUH220" s="294"/>
      <c r="HUI220" s="294"/>
      <c r="HUJ220" s="294"/>
      <c r="HUK220" s="294"/>
      <c r="HUL220" s="294"/>
      <c r="HUM220" s="294"/>
      <c r="HUN220" s="294"/>
      <c r="HUO220" s="294"/>
      <c r="HUP220" s="294"/>
      <c r="HUQ220" s="294"/>
      <c r="HUR220" s="294"/>
      <c r="HUS220" s="294"/>
      <c r="HUT220" s="294"/>
      <c r="HUU220" s="294"/>
      <c r="HUV220" s="294"/>
      <c r="HUW220" s="294"/>
      <c r="HUX220" s="294"/>
      <c r="HUY220" s="294"/>
      <c r="HUZ220" s="294"/>
      <c r="HVA220" s="294"/>
      <c r="HVB220" s="294"/>
      <c r="HVC220" s="294"/>
      <c r="HVD220" s="294"/>
      <c r="HVE220" s="294"/>
      <c r="HVF220" s="294"/>
      <c r="HVG220" s="294"/>
      <c r="HVH220" s="294"/>
      <c r="HVI220" s="294"/>
      <c r="HVJ220" s="294"/>
      <c r="HVK220" s="294"/>
      <c r="HVL220" s="294"/>
      <c r="HVM220" s="294"/>
      <c r="HVN220" s="294"/>
      <c r="HVO220" s="294"/>
      <c r="HVP220" s="294"/>
      <c r="HVQ220" s="294"/>
      <c r="HVR220" s="294"/>
      <c r="HVS220" s="294"/>
      <c r="HVT220" s="294"/>
      <c r="HVU220" s="294"/>
      <c r="HVV220" s="294"/>
      <c r="HVW220" s="294"/>
      <c r="HVX220" s="294"/>
      <c r="HVY220" s="294"/>
      <c r="HVZ220" s="294"/>
      <c r="HWA220" s="294"/>
      <c r="HWB220" s="294"/>
      <c r="HWC220" s="294"/>
      <c r="HWD220" s="294"/>
      <c r="HWE220" s="294"/>
      <c r="HWF220" s="294"/>
      <c r="HWG220" s="294"/>
      <c r="HWH220" s="294"/>
      <c r="HWI220" s="294"/>
      <c r="HWJ220" s="294"/>
      <c r="HWK220" s="294"/>
      <c r="HWL220" s="294"/>
      <c r="HWM220" s="294"/>
      <c r="HWN220" s="294"/>
      <c r="HWO220" s="294"/>
      <c r="HWP220" s="294"/>
      <c r="HWQ220" s="294"/>
      <c r="HWR220" s="294"/>
      <c r="HWS220" s="294"/>
      <c r="HWT220" s="294"/>
      <c r="HWU220" s="294"/>
      <c r="HWV220" s="294"/>
      <c r="HWW220" s="294"/>
      <c r="HWX220" s="294"/>
      <c r="HWY220" s="294"/>
      <c r="HWZ220" s="294"/>
      <c r="HXA220" s="294"/>
      <c r="HXB220" s="294"/>
      <c r="HXC220" s="294"/>
      <c r="HXD220" s="294"/>
      <c r="HXE220" s="294"/>
      <c r="HXF220" s="294"/>
      <c r="HXG220" s="294"/>
      <c r="HXH220" s="294"/>
      <c r="HXI220" s="294"/>
      <c r="HXJ220" s="294"/>
      <c r="HXK220" s="294"/>
      <c r="HXL220" s="294"/>
      <c r="HXM220" s="294"/>
      <c r="HXN220" s="294"/>
      <c r="HXO220" s="294"/>
      <c r="HXP220" s="294"/>
      <c r="HXQ220" s="294"/>
      <c r="HXR220" s="294"/>
      <c r="HXS220" s="294"/>
      <c r="HXT220" s="294"/>
      <c r="HXU220" s="294"/>
      <c r="HXV220" s="294"/>
      <c r="HXW220" s="294"/>
      <c r="HXX220" s="294"/>
      <c r="HXY220" s="294"/>
      <c r="HXZ220" s="294"/>
      <c r="HYA220" s="294"/>
      <c r="HYB220" s="294"/>
      <c r="HYC220" s="294"/>
      <c r="HYD220" s="294"/>
      <c r="HYE220" s="294"/>
      <c r="HYF220" s="294"/>
      <c r="HYG220" s="294"/>
      <c r="HYH220" s="294"/>
      <c r="HYI220" s="294"/>
      <c r="HYJ220" s="294"/>
      <c r="HYK220" s="294"/>
      <c r="HYL220" s="294"/>
      <c r="HYM220" s="294"/>
      <c r="HYN220" s="294"/>
      <c r="HYO220" s="294"/>
      <c r="HYP220" s="294"/>
      <c r="HYQ220" s="294"/>
      <c r="HYR220" s="294"/>
      <c r="HYS220" s="294"/>
      <c r="HYT220" s="294"/>
      <c r="HYU220" s="294"/>
      <c r="HYV220" s="294"/>
      <c r="HYW220" s="294"/>
      <c r="HYX220" s="294"/>
      <c r="HYY220" s="294"/>
      <c r="HYZ220" s="294"/>
      <c r="HZA220" s="294"/>
      <c r="HZB220" s="294"/>
      <c r="HZC220" s="294"/>
      <c r="HZD220" s="294"/>
      <c r="HZE220" s="294"/>
      <c r="HZF220" s="294"/>
      <c r="HZG220" s="294"/>
      <c r="HZH220" s="294"/>
      <c r="HZI220" s="294"/>
      <c r="HZJ220" s="294"/>
      <c r="HZK220" s="294"/>
      <c r="HZL220" s="294"/>
      <c r="HZM220" s="294"/>
      <c r="HZN220" s="294"/>
      <c r="HZO220" s="294"/>
      <c r="HZP220" s="294"/>
      <c r="HZQ220" s="294"/>
      <c r="HZR220" s="294"/>
      <c r="HZS220" s="294"/>
      <c r="HZT220" s="294"/>
      <c r="HZU220" s="294"/>
      <c r="HZV220" s="294"/>
      <c r="HZW220" s="294"/>
      <c r="HZX220" s="294"/>
      <c r="HZY220" s="294"/>
      <c r="HZZ220" s="294"/>
      <c r="IAA220" s="294"/>
      <c r="IAB220" s="294"/>
      <c r="IAC220" s="294"/>
      <c r="IAD220" s="294"/>
      <c r="IAE220" s="294"/>
      <c r="IAF220" s="294"/>
      <c r="IAG220" s="294"/>
      <c r="IAH220" s="294"/>
      <c r="IAI220" s="294"/>
      <c r="IAJ220" s="294"/>
      <c r="IAK220" s="294"/>
      <c r="IAL220" s="294"/>
      <c r="IAM220" s="294"/>
      <c r="IAN220" s="294"/>
      <c r="IAO220" s="294"/>
      <c r="IAP220" s="294"/>
      <c r="IAQ220" s="294"/>
      <c r="IAR220" s="294"/>
      <c r="IAS220" s="294"/>
      <c r="IAT220" s="294"/>
      <c r="IAU220" s="294"/>
      <c r="IAV220" s="294"/>
      <c r="IAW220" s="294"/>
      <c r="IAX220" s="294"/>
      <c r="IAY220" s="294"/>
      <c r="IAZ220" s="294"/>
      <c r="IBA220" s="294"/>
      <c r="IBB220" s="294"/>
      <c r="IBC220" s="294"/>
      <c r="IBD220" s="294"/>
      <c r="IBE220" s="294"/>
      <c r="IBF220" s="294"/>
      <c r="IBG220" s="294"/>
      <c r="IBH220" s="294"/>
      <c r="IBI220" s="294"/>
      <c r="IBJ220" s="294"/>
      <c r="IBK220" s="294"/>
      <c r="IBL220" s="294"/>
      <c r="IBM220" s="294"/>
      <c r="IBN220" s="294"/>
      <c r="IBO220" s="294"/>
      <c r="IBP220" s="294"/>
      <c r="IBQ220" s="294"/>
      <c r="IBR220" s="294"/>
      <c r="IBS220" s="294"/>
      <c r="IBT220" s="294"/>
      <c r="IBU220" s="294"/>
      <c r="IBV220" s="294"/>
      <c r="IBW220" s="294"/>
      <c r="IBX220" s="294"/>
      <c r="IBY220" s="294"/>
      <c r="IBZ220" s="294"/>
      <c r="ICA220" s="294"/>
      <c r="ICB220" s="294"/>
      <c r="ICC220" s="294"/>
      <c r="ICD220" s="294"/>
      <c r="ICE220" s="294"/>
      <c r="ICF220" s="294"/>
      <c r="ICG220" s="294"/>
      <c r="ICH220" s="294"/>
      <c r="ICI220" s="294"/>
      <c r="ICJ220" s="294"/>
      <c r="ICK220" s="294"/>
      <c r="ICL220" s="294"/>
      <c r="ICM220" s="294"/>
      <c r="ICN220" s="294"/>
      <c r="ICO220" s="294"/>
      <c r="ICP220" s="294"/>
      <c r="ICQ220" s="294"/>
      <c r="ICR220" s="294"/>
      <c r="ICS220" s="294"/>
      <c r="ICT220" s="294"/>
      <c r="ICU220" s="294"/>
      <c r="ICV220" s="294"/>
      <c r="ICW220" s="294"/>
      <c r="ICX220" s="294"/>
      <c r="ICY220" s="294"/>
      <c r="ICZ220" s="294"/>
      <c r="IDA220" s="294"/>
      <c r="IDB220" s="294"/>
      <c r="IDC220" s="294"/>
      <c r="IDD220" s="294"/>
      <c r="IDE220" s="294"/>
      <c r="IDF220" s="294"/>
      <c r="IDG220" s="294"/>
      <c r="IDH220" s="294"/>
      <c r="IDI220" s="294"/>
      <c r="IDJ220" s="294"/>
      <c r="IDK220" s="294"/>
      <c r="IDL220" s="294"/>
      <c r="IDM220" s="294"/>
      <c r="IDN220" s="294"/>
      <c r="IDO220" s="294"/>
      <c r="IDP220" s="294"/>
      <c r="IDQ220" s="294"/>
      <c r="IDR220" s="294"/>
      <c r="IDS220" s="294"/>
      <c r="IDT220" s="294"/>
      <c r="IDU220" s="294"/>
      <c r="IDV220" s="294"/>
      <c r="IDW220" s="294"/>
      <c r="IDX220" s="294"/>
      <c r="IDY220" s="294"/>
      <c r="IDZ220" s="294"/>
      <c r="IEA220" s="294"/>
      <c r="IEB220" s="294"/>
      <c r="IEC220" s="294"/>
      <c r="IED220" s="294"/>
      <c r="IEE220" s="294"/>
      <c r="IEF220" s="294"/>
      <c r="IEG220" s="294"/>
      <c r="IEH220" s="294"/>
      <c r="IEI220" s="294"/>
      <c r="IEJ220" s="294"/>
      <c r="IEK220" s="294"/>
      <c r="IEL220" s="294"/>
      <c r="IEM220" s="294"/>
      <c r="IEN220" s="294"/>
      <c r="IEO220" s="294"/>
      <c r="IEP220" s="294"/>
      <c r="IEQ220" s="294"/>
      <c r="IER220" s="294"/>
      <c r="IES220" s="294"/>
      <c r="IET220" s="294"/>
      <c r="IEU220" s="294"/>
      <c r="IEV220" s="294"/>
      <c r="IEW220" s="294"/>
      <c r="IEX220" s="294"/>
      <c r="IEY220" s="294"/>
      <c r="IEZ220" s="294"/>
      <c r="IFA220" s="294"/>
      <c r="IFB220" s="294"/>
      <c r="IFC220" s="294"/>
      <c r="IFD220" s="294"/>
      <c r="IFE220" s="294"/>
      <c r="IFF220" s="294"/>
      <c r="IFG220" s="294"/>
      <c r="IFH220" s="294"/>
      <c r="IFI220" s="294"/>
      <c r="IFJ220" s="294"/>
      <c r="IFK220" s="294"/>
      <c r="IFL220" s="294"/>
      <c r="IFM220" s="294"/>
      <c r="IFN220" s="294"/>
      <c r="IFO220" s="294"/>
      <c r="IFP220" s="294"/>
      <c r="IFQ220" s="294"/>
      <c r="IFR220" s="294"/>
      <c r="IFS220" s="294"/>
      <c r="IFT220" s="294"/>
      <c r="IFU220" s="294"/>
      <c r="IFV220" s="294"/>
      <c r="IFW220" s="294"/>
      <c r="IFX220" s="294"/>
      <c r="IFY220" s="294"/>
      <c r="IFZ220" s="294"/>
      <c r="IGA220" s="294"/>
      <c r="IGB220" s="294"/>
      <c r="IGC220" s="294"/>
      <c r="IGD220" s="294"/>
      <c r="IGE220" s="294"/>
      <c r="IGF220" s="294"/>
      <c r="IGG220" s="294"/>
      <c r="IGH220" s="294"/>
      <c r="IGI220" s="294"/>
      <c r="IGJ220" s="294"/>
      <c r="IGK220" s="294"/>
      <c r="IGL220" s="294"/>
      <c r="IGM220" s="294"/>
      <c r="IGN220" s="294"/>
      <c r="IGO220" s="294"/>
      <c r="IGP220" s="294"/>
      <c r="IGQ220" s="294"/>
      <c r="IGR220" s="294"/>
      <c r="IGS220" s="294"/>
      <c r="IGT220" s="294"/>
      <c r="IGU220" s="294"/>
      <c r="IGV220" s="294"/>
      <c r="IGW220" s="294"/>
      <c r="IGX220" s="294"/>
      <c r="IGY220" s="294"/>
      <c r="IGZ220" s="294"/>
      <c r="IHA220" s="294"/>
      <c r="IHB220" s="294"/>
      <c r="IHC220" s="294"/>
      <c r="IHD220" s="294"/>
      <c r="IHE220" s="294"/>
      <c r="IHF220" s="294"/>
      <c r="IHG220" s="294"/>
      <c r="IHH220" s="294"/>
      <c r="IHI220" s="294"/>
      <c r="IHJ220" s="294"/>
      <c r="IHK220" s="294"/>
      <c r="IHL220" s="294"/>
      <c r="IHM220" s="294"/>
      <c r="IHN220" s="294"/>
      <c r="IHO220" s="294"/>
      <c r="IHP220" s="294"/>
      <c r="IHQ220" s="294"/>
      <c r="IHR220" s="294"/>
      <c r="IHS220" s="294"/>
      <c r="IHT220" s="294"/>
      <c r="IHU220" s="294"/>
      <c r="IHV220" s="294"/>
      <c r="IHW220" s="294"/>
      <c r="IHX220" s="294"/>
      <c r="IHY220" s="294"/>
      <c r="IHZ220" s="294"/>
      <c r="IIA220" s="294"/>
      <c r="IIB220" s="294"/>
      <c r="IIC220" s="294"/>
      <c r="IID220" s="294"/>
      <c r="IIE220" s="294"/>
      <c r="IIF220" s="294"/>
      <c r="IIG220" s="294"/>
      <c r="IIH220" s="294"/>
      <c r="III220" s="294"/>
      <c r="IIJ220" s="294"/>
      <c r="IIK220" s="294"/>
      <c r="IIL220" s="294"/>
      <c r="IIM220" s="294"/>
      <c r="IIN220" s="294"/>
      <c r="IIO220" s="294"/>
      <c r="IIP220" s="294"/>
      <c r="IIQ220" s="294"/>
      <c r="IIR220" s="294"/>
      <c r="IIS220" s="294"/>
      <c r="IIT220" s="294"/>
      <c r="IIU220" s="294"/>
      <c r="IIV220" s="294"/>
      <c r="IIW220" s="294"/>
      <c r="IIX220" s="294"/>
      <c r="IIY220" s="294"/>
      <c r="IIZ220" s="294"/>
      <c r="IJA220" s="294"/>
      <c r="IJB220" s="294"/>
      <c r="IJC220" s="294"/>
      <c r="IJD220" s="294"/>
      <c r="IJE220" s="294"/>
      <c r="IJF220" s="294"/>
      <c r="IJG220" s="294"/>
      <c r="IJH220" s="294"/>
      <c r="IJI220" s="294"/>
      <c r="IJJ220" s="294"/>
      <c r="IJK220" s="294"/>
      <c r="IJL220" s="294"/>
      <c r="IJM220" s="294"/>
      <c r="IJN220" s="294"/>
      <c r="IJO220" s="294"/>
      <c r="IJP220" s="294"/>
      <c r="IJQ220" s="294"/>
      <c r="IJR220" s="294"/>
      <c r="IJS220" s="294"/>
      <c r="IJT220" s="294"/>
      <c r="IJU220" s="294"/>
      <c r="IJV220" s="294"/>
      <c r="IJW220" s="294"/>
      <c r="IJX220" s="294"/>
      <c r="IJY220" s="294"/>
      <c r="IJZ220" s="294"/>
      <c r="IKA220" s="294"/>
      <c r="IKB220" s="294"/>
      <c r="IKC220" s="294"/>
      <c r="IKD220" s="294"/>
      <c r="IKE220" s="294"/>
      <c r="IKF220" s="294"/>
      <c r="IKG220" s="294"/>
      <c r="IKH220" s="294"/>
      <c r="IKI220" s="294"/>
      <c r="IKJ220" s="294"/>
      <c r="IKK220" s="294"/>
      <c r="IKL220" s="294"/>
      <c r="IKM220" s="294"/>
      <c r="IKN220" s="294"/>
      <c r="IKO220" s="294"/>
      <c r="IKP220" s="294"/>
      <c r="IKQ220" s="294"/>
      <c r="IKR220" s="294"/>
      <c r="IKS220" s="294"/>
      <c r="IKT220" s="294"/>
      <c r="IKU220" s="294"/>
      <c r="IKV220" s="294"/>
      <c r="IKW220" s="294"/>
      <c r="IKX220" s="294"/>
      <c r="IKY220" s="294"/>
      <c r="IKZ220" s="294"/>
      <c r="ILA220" s="294"/>
      <c r="ILB220" s="294"/>
      <c r="ILC220" s="294"/>
      <c r="ILD220" s="294"/>
      <c r="ILE220" s="294"/>
      <c r="ILF220" s="294"/>
      <c r="ILG220" s="294"/>
      <c r="ILH220" s="294"/>
      <c r="ILI220" s="294"/>
      <c r="ILJ220" s="294"/>
      <c r="ILK220" s="294"/>
      <c r="ILL220" s="294"/>
      <c r="ILM220" s="294"/>
      <c r="ILN220" s="294"/>
      <c r="ILO220" s="294"/>
      <c r="ILP220" s="294"/>
      <c r="ILQ220" s="294"/>
      <c r="ILR220" s="294"/>
      <c r="ILS220" s="294"/>
      <c r="ILT220" s="294"/>
      <c r="ILU220" s="294"/>
      <c r="ILV220" s="294"/>
      <c r="ILW220" s="294"/>
      <c r="ILX220" s="294"/>
      <c r="ILY220" s="294"/>
      <c r="ILZ220" s="294"/>
      <c r="IMA220" s="294"/>
      <c r="IMB220" s="294"/>
      <c r="IMC220" s="294"/>
      <c r="IMD220" s="294"/>
      <c r="IME220" s="294"/>
      <c r="IMF220" s="294"/>
      <c r="IMG220" s="294"/>
      <c r="IMH220" s="294"/>
      <c r="IMI220" s="294"/>
      <c r="IMJ220" s="294"/>
      <c r="IMK220" s="294"/>
      <c r="IML220" s="294"/>
      <c r="IMM220" s="294"/>
      <c r="IMN220" s="294"/>
      <c r="IMO220" s="294"/>
      <c r="IMP220" s="294"/>
      <c r="IMQ220" s="294"/>
      <c r="IMR220" s="294"/>
      <c r="IMS220" s="294"/>
      <c r="IMT220" s="294"/>
      <c r="IMU220" s="294"/>
      <c r="IMV220" s="294"/>
      <c r="IMW220" s="294"/>
      <c r="IMX220" s="294"/>
      <c r="IMY220" s="294"/>
      <c r="IMZ220" s="294"/>
      <c r="INA220" s="294"/>
      <c r="INB220" s="294"/>
      <c r="INC220" s="294"/>
      <c r="IND220" s="294"/>
      <c r="INE220" s="294"/>
      <c r="INF220" s="294"/>
      <c r="ING220" s="294"/>
      <c r="INH220" s="294"/>
      <c r="INI220" s="294"/>
      <c r="INJ220" s="294"/>
      <c r="INK220" s="294"/>
      <c r="INL220" s="294"/>
      <c r="INM220" s="294"/>
      <c r="INN220" s="294"/>
      <c r="INO220" s="294"/>
      <c r="INP220" s="294"/>
      <c r="INQ220" s="294"/>
      <c r="INR220" s="294"/>
      <c r="INS220" s="294"/>
      <c r="INT220" s="294"/>
      <c r="INU220" s="294"/>
      <c r="INV220" s="294"/>
      <c r="INW220" s="294"/>
      <c r="INX220" s="294"/>
      <c r="INY220" s="294"/>
      <c r="INZ220" s="294"/>
      <c r="IOA220" s="294"/>
      <c r="IOB220" s="294"/>
      <c r="IOC220" s="294"/>
      <c r="IOD220" s="294"/>
      <c r="IOE220" s="294"/>
      <c r="IOF220" s="294"/>
      <c r="IOG220" s="294"/>
      <c r="IOH220" s="294"/>
      <c r="IOI220" s="294"/>
      <c r="IOJ220" s="294"/>
      <c r="IOK220" s="294"/>
      <c r="IOL220" s="294"/>
      <c r="IOM220" s="294"/>
      <c r="ION220" s="294"/>
      <c r="IOO220" s="294"/>
      <c r="IOP220" s="294"/>
      <c r="IOQ220" s="294"/>
      <c r="IOR220" s="294"/>
      <c r="IOS220" s="294"/>
      <c r="IOT220" s="294"/>
      <c r="IOU220" s="294"/>
      <c r="IOV220" s="294"/>
      <c r="IOW220" s="294"/>
      <c r="IOX220" s="294"/>
      <c r="IOY220" s="294"/>
      <c r="IOZ220" s="294"/>
      <c r="IPA220" s="294"/>
      <c r="IPB220" s="294"/>
      <c r="IPC220" s="294"/>
      <c r="IPD220" s="294"/>
      <c r="IPE220" s="294"/>
      <c r="IPF220" s="294"/>
      <c r="IPG220" s="294"/>
      <c r="IPH220" s="294"/>
      <c r="IPI220" s="294"/>
      <c r="IPJ220" s="294"/>
      <c r="IPK220" s="294"/>
      <c r="IPL220" s="294"/>
      <c r="IPM220" s="294"/>
      <c r="IPN220" s="294"/>
      <c r="IPO220" s="294"/>
      <c r="IPP220" s="294"/>
      <c r="IPQ220" s="294"/>
      <c r="IPR220" s="294"/>
      <c r="IPS220" s="294"/>
      <c r="IPT220" s="294"/>
      <c r="IPU220" s="294"/>
      <c r="IPV220" s="294"/>
      <c r="IPW220" s="294"/>
      <c r="IPX220" s="294"/>
      <c r="IPY220" s="294"/>
      <c r="IPZ220" s="294"/>
      <c r="IQA220" s="294"/>
      <c r="IQB220" s="294"/>
      <c r="IQC220" s="294"/>
      <c r="IQD220" s="294"/>
      <c r="IQE220" s="294"/>
      <c r="IQF220" s="294"/>
      <c r="IQG220" s="294"/>
      <c r="IQH220" s="294"/>
      <c r="IQI220" s="294"/>
      <c r="IQJ220" s="294"/>
      <c r="IQK220" s="294"/>
      <c r="IQL220" s="294"/>
      <c r="IQM220" s="294"/>
      <c r="IQN220" s="294"/>
      <c r="IQO220" s="294"/>
      <c r="IQP220" s="294"/>
      <c r="IQQ220" s="294"/>
      <c r="IQR220" s="294"/>
      <c r="IQS220" s="294"/>
      <c r="IQT220" s="294"/>
      <c r="IQU220" s="294"/>
      <c r="IQV220" s="294"/>
      <c r="IQW220" s="294"/>
      <c r="IQX220" s="294"/>
      <c r="IQY220" s="294"/>
      <c r="IQZ220" s="294"/>
      <c r="IRA220" s="294"/>
      <c r="IRB220" s="294"/>
      <c r="IRC220" s="294"/>
      <c r="IRD220" s="294"/>
      <c r="IRE220" s="294"/>
      <c r="IRF220" s="294"/>
      <c r="IRG220" s="294"/>
      <c r="IRH220" s="294"/>
      <c r="IRI220" s="294"/>
      <c r="IRJ220" s="294"/>
      <c r="IRK220" s="294"/>
      <c r="IRL220" s="294"/>
      <c r="IRM220" s="294"/>
      <c r="IRN220" s="294"/>
      <c r="IRO220" s="294"/>
      <c r="IRP220" s="294"/>
      <c r="IRQ220" s="294"/>
      <c r="IRR220" s="294"/>
      <c r="IRS220" s="294"/>
      <c r="IRT220" s="294"/>
      <c r="IRU220" s="294"/>
      <c r="IRV220" s="294"/>
      <c r="IRW220" s="294"/>
      <c r="IRX220" s="294"/>
      <c r="IRY220" s="294"/>
      <c r="IRZ220" s="294"/>
      <c r="ISA220" s="294"/>
      <c r="ISB220" s="294"/>
      <c r="ISC220" s="294"/>
      <c r="ISD220" s="294"/>
      <c r="ISE220" s="294"/>
      <c r="ISF220" s="294"/>
      <c r="ISG220" s="294"/>
      <c r="ISH220" s="294"/>
      <c r="ISI220" s="294"/>
      <c r="ISJ220" s="294"/>
      <c r="ISK220" s="294"/>
      <c r="ISL220" s="294"/>
      <c r="ISM220" s="294"/>
      <c r="ISN220" s="294"/>
      <c r="ISO220" s="294"/>
      <c r="ISP220" s="294"/>
      <c r="ISQ220" s="294"/>
      <c r="ISR220" s="294"/>
      <c r="ISS220" s="294"/>
      <c r="IST220" s="294"/>
      <c r="ISU220" s="294"/>
      <c r="ISV220" s="294"/>
      <c r="ISW220" s="294"/>
      <c r="ISX220" s="294"/>
      <c r="ISY220" s="294"/>
      <c r="ISZ220" s="294"/>
      <c r="ITA220" s="294"/>
      <c r="ITB220" s="294"/>
      <c r="ITC220" s="294"/>
      <c r="ITD220" s="294"/>
      <c r="ITE220" s="294"/>
      <c r="ITF220" s="294"/>
      <c r="ITG220" s="294"/>
      <c r="ITH220" s="294"/>
      <c r="ITI220" s="294"/>
      <c r="ITJ220" s="294"/>
      <c r="ITK220" s="294"/>
      <c r="ITL220" s="294"/>
      <c r="ITM220" s="294"/>
      <c r="ITN220" s="294"/>
      <c r="ITO220" s="294"/>
      <c r="ITP220" s="294"/>
      <c r="ITQ220" s="294"/>
      <c r="ITR220" s="294"/>
      <c r="ITS220" s="294"/>
      <c r="ITT220" s="294"/>
      <c r="ITU220" s="294"/>
      <c r="ITV220" s="294"/>
      <c r="ITW220" s="294"/>
      <c r="ITX220" s="294"/>
      <c r="ITY220" s="294"/>
      <c r="ITZ220" s="294"/>
      <c r="IUA220" s="294"/>
      <c r="IUB220" s="294"/>
      <c r="IUC220" s="294"/>
      <c r="IUD220" s="294"/>
      <c r="IUE220" s="294"/>
      <c r="IUF220" s="294"/>
      <c r="IUG220" s="294"/>
      <c r="IUH220" s="294"/>
      <c r="IUI220" s="294"/>
      <c r="IUJ220" s="294"/>
      <c r="IUK220" s="294"/>
      <c r="IUL220" s="294"/>
      <c r="IUM220" s="294"/>
      <c r="IUN220" s="294"/>
      <c r="IUO220" s="294"/>
      <c r="IUP220" s="294"/>
      <c r="IUQ220" s="294"/>
      <c r="IUR220" s="294"/>
      <c r="IUS220" s="294"/>
      <c r="IUT220" s="294"/>
      <c r="IUU220" s="294"/>
      <c r="IUV220" s="294"/>
      <c r="IUW220" s="294"/>
      <c r="IUX220" s="294"/>
      <c r="IUY220" s="294"/>
      <c r="IUZ220" s="294"/>
      <c r="IVA220" s="294"/>
      <c r="IVB220" s="294"/>
      <c r="IVC220" s="294"/>
      <c r="IVD220" s="294"/>
      <c r="IVE220" s="294"/>
      <c r="IVF220" s="294"/>
      <c r="IVG220" s="294"/>
      <c r="IVH220" s="294"/>
      <c r="IVI220" s="294"/>
      <c r="IVJ220" s="294"/>
      <c r="IVK220" s="294"/>
      <c r="IVL220" s="294"/>
      <c r="IVM220" s="294"/>
      <c r="IVN220" s="294"/>
      <c r="IVO220" s="294"/>
      <c r="IVP220" s="294"/>
      <c r="IVQ220" s="294"/>
      <c r="IVR220" s="294"/>
      <c r="IVS220" s="294"/>
      <c r="IVT220" s="294"/>
      <c r="IVU220" s="294"/>
      <c r="IVV220" s="294"/>
      <c r="IVW220" s="294"/>
      <c r="IVX220" s="294"/>
      <c r="IVY220" s="294"/>
      <c r="IVZ220" s="294"/>
      <c r="IWA220" s="294"/>
      <c r="IWB220" s="294"/>
      <c r="IWC220" s="294"/>
      <c r="IWD220" s="294"/>
      <c r="IWE220" s="294"/>
      <c r="IWF220" s="294"/>
      <c r="IWG220" s="294"/>
      <c r="IWH220" s="294"/>
      <c r="IWI220" s="294"/>
      <c r="IWJ220" s="294"/>
      <c r="IWK220" s="294"/>
      <c r="IWL220" s="294"/>
      <c r="IWM220" s="294"/>
      <c r="IWN220" s="294"/>
      <c r="IWO220" s="294"/>
      <c r="IWP220" s="294"/>
      <c r="IWQ220" s="294"/>
      <c r="IWR220" s="294"/>
      <c r="IWS220" s="294"/>
      <c r="IWT220" s="294"/>
      <c r="IWU220" s="294"/>
      <c r="IWV220" s="294"/>
      <c r="IWW220" s="294"/>
      <c r="IWX220" s="294"/>
      <c r="IWY220" s="294"/>
      <c r="IWZ220" s="294"/>
      <c r="IXA220" s="294"/>
      <c r="IXB220" s="294"/>
      <c r="IXC220" s="294"/>
      <c r="IXD220" s="294"/>
      <c r="IXE220" s="294"/>
      <c r="IXF220" s="294"/>
      <c r="IXG220" s="294"/>
      <c r="IXH220" s="294"/>
      <c r="IXI220" s="294"/>
      <c r="IXJ220" s="294"/>
      <c r="IXK220" s="294"/>
      <c r="IXL220" s="294"/>
      <c r="IXM220" s="294"/>
      <c r="IXN220" s="294"/>
      <c r="IXO220" s="294"/>
      <c r="IXP220" s="294"/>
      <c r="IXQ220" s="294"/>
      <c r="IXR220" s="294"/>
      <c r="IXS220" s="294"/>
      <c r="IXT220" s="294"/>
      <c r="IXU220" s="294"/>
      <c r="IXV220" s="294"/>
      <c r="IXW220" s="294"/>
      <c r="IXX220" s="294"/>
      <c r="IXY220" s="294"/>
      <c r="IXZ220" s="294"/>
      <c r="IYA220" s="294"/>
      <c r="IYB220" s="294"/>
      <c r="IYC220" s="294"/>
      <c r="IYD220" s="294"/>
      <c r="IYE220" s="294"/>
      <c r="IYF220" s="294"/>
      <c r="IYG220" s="294"/>
      <c r="IYH220" s="294"/>
      <c r="IYI220" s="294"/>
      <c r="IYJ220" s="294"/>
      <c r="IYK220" s="294"/>
      <c r="IYL220" s="294"/>
      <c r="IYM220" s="294"/>
      <c r="IYN220" s="294"/>
      <c r="IYO220" s="294"/>
      <c r="IYP220" s="294"/>
      <c r="IYQ220" s="294"/>
      <c r="IYR220" s="294"/>
      <c r="IYS220" s="294"/>
      <c r="IYT220" s="294"/>
      <c r="IYU220" s="294"/>
      <c r="IYV220" s="294"/>
      <c r="IYW220" s="294"/>
      <c r="IYX220" s="294"/>
      <c r="IYY220" s="294"/>
      <c r="IYZ220" s="294"/>
      <c r="IZA220" s="294"/>
      <c r="IZB220" s="294"/>
      <c r="IZC220" s="294"/>
      <c r="IZD220" s="294"/>
      <c r="IZE220" s="294"/>
      <c r="IZF220" s="294"/>
      <c r="IZG220" s="294"/>
      <c r="IZH220" s="294"/>
      <c r="IZI220" s="294"/>
      <c r="IZJ220" s="294"/>
      <c r="IZK220" s="294"/>
      <c r="IZL220" s="294"/>
      <c r="IZM220" s="294"/>
      <c r="IZN220" s="294"/>
      <c r="IZO220" s="294"/>
      <c r="IZP220" s="294"/>
      <c r="IZQ220" s="294"/>
      <c r="IZR220" s="294"/>
      <c r="IZS220" s="294"/>
      <c r="IZT220" s="294"/>
      <c r="IZU220" s="294"/>
      <c r="IZV220" s="294"/>
      <c r="IZW220" s="294"/>
      <c r="IZX220" s="294"/>
      <c r="IZY220" s="294"/>
      <c r="IZZ220" s="294"/>
      <c r="JAA220" s="294"/>
      <c r="JAB220" s="294"/>
      <c r="JAC220" s="294"/>
      <c r="JAD220" s="294"/>
      <c r="JAE220" s="294"/>
      <c r="JAF220" s="294"/>
      <c r="JAG220" s="294"/>
      <c r="JAH220" s="294"/>
      <c r="JAI220" s="294"/>
      <c r="JAJ220" s="294"/>
      <c r="JAK220" s="294"/>
      <c r="JAL220" s="294"/>
      <c r="JAM220" s="294"/>
      <c r="JAN220" s="294"/>
      <c r="JAO220" s="294"/>
      <c r="JAP220" s="294"/>
      <c r="JAQ220" s="294"/>
      <c r="JAR220" s="294"/>
      <c r="JAS220" s="294"/>
      <c r="JAT220" s="294"/>
      <c r="JAU220" s="294"/>
      <c r="JAV220" s="294"/>
      <c r="JAW220" s="294"/>
      <c r="JAX220" s="294"/>
      <c r="JAY220" s="294"/>
      <c r="JAZ220" s="294"/>
      <c r="JBA220" s="294"/>
      <c r="JBB220" s="294"/>
      <c r="JBC220" s="294"/>
      <c r="JBD220" s="294"/>
      <c r="JBE220" s="294"/>
      <c r="JBF220" s="294"/>
      <c r="JBG220" s="294"/>
      <c r="JBH220" s="294"/>
      <c r="JBI220" s="294"/>
      <c r="JBJ220" s="294"/>
      <c r="JBK220" s="294"/>
      <c r="JBL220" s="294"/>
      <c r="JBM220" s="294"/>
      <c r="JBN220" s="294"/>
      <c r="JBO220" s="294"/>
      <c r="JBP220" s="294"/>
      <c r="JBQ220" s="294"/>
      <c r="JBR220" s="294"/>
      <c r="JBS220" s="294"/>
      <c r="JBT220" s="294"/>
      <c r="JBU220" s="294"/>
      <c r="JBV220" s="294"/>
      <c r="JBW220" s="294"/>
      <c r="JBX220" s="294"/>
      <c r="JBY220" s="294"/>
      <c r="JBZ220" s="294"/>
      <c r="JCA220" s="294"/>
      <c r="JCB220" s="294"/>
      <c r="JCC220" s="294"/>
      <c r="JCD220" s="294"/>
      <c r="JCE220" s="294"/>
      <c r="JCF220" s="294"/>
      <c r="JCG220" s="294"/>
      <c r="JCH220" s="294"/>
      <c r="JCI220" s="294"/>
      <c r="JCJ220" s="294"/>
      <c r="JCK220" s="294"/>
      <c r="JCL220" s="294"/>
      <c r="JCM220" s="294"/>
      <c r="JCN220" s="294"/>
      <c r="JCO220" s="294"/>
      <c r="JCP220" s="294"/>
      <c r="JCQ220" s="294"/>
      <c r="JCR220" s="294"/>
      <c r="JCS220" s="294"/>
      <c r="JCT220" s="294"/>
      <c r="JCU220" s="294"/>
      <c r="JCV220" s="294"/>
      <c r="JCW220" s="294"/>
      <c r="JCX220" s="294"/>
      <c r="JCY220" s="294"/>
      <c r="JCZ220" s="294"/>
      <c r="JDA220" s="294"/>
      <c r="JDB220" s="294"/>
      <c r="JDC220" s="294"/>
      <c r="JDD220" s="294"/>
      <c r="JDE220" s="294"/>
      <c r="JDF220" s="294"/>
      <c r="JDG220" s="294"/>
      <c r="JDH220" s="294"/>
      <c r="JDI220" s="294"/>
      <c r="JDJ220" s="294"/>
      <c r="JDK220" s="294"/>
      <c r="JDL220" s="294"/>
      <c r="JDM220" s="294"/>
      <c r="JDN220" s="294"/>
      <c r="JDO220" s="294"/>
      <c r="JDP220" s="294"/>
      <c r="JDQ220" s="294"/>
      <c r="JDR220" s="294"/>
      <c r="JDS220" s="294"/>
      <c r="JDT220" s="294"/>
      <c r="JDU220" s="294"/>
      <c r="JDV220" s="294"/>
      <c r="JDW220" s="294"/>
      <c r="JDX220" s="294"/>
      <c r="JDY220" s="294"/>
      <c r="JDZ220" s="294"/>
      <c r="JEA220" s="294"/>
      <c r="JEB220" s="294"/>
      <c r="JEC220" s="294"/>
      <c r="JED220" s="294"/>
      <c r="JEE220" s="294"/>
      <c r="JEF220" s="294"/>
      <c r="JEG220" s="294"/>
      <c r="JEH220" s="294"/>
      <c r="JEI220" s="294"/>
      <c r="JEJ220" s="294"/>
      <c r="JEK220" s="294"/>
      <c r="JEL220" s="294"/>
      <c r="JEM220" s="294"/>
      <c r="JEN220" s="294"/>
      <c r="JEO220" s="294"/>
      <c r="JEP220" s="294"/>
      <c r="JEQ220" s="294"/>
      <c r="JER220" s="294"/>
      <c r="JES220" s="294"/>
      <c r="JET220" s="294"/>
      <c r="JEU220" s="294"/>
      <c r="JEV220" s="294"/>
      <c r="JEW220" s="294"/>
      <c r="JEX220" s="294"/>
      <c r="JEY220" s="294"/>
      <c r="JEZ220" s="294"/>
      <c r="JFA220" s="294"/>
      <c r="JFB220" s="294"/>
      <c r="JFC220" s="294"/>
      <c r="JFD220" s="294"/>
      <c r="JFE220" s="294"/>
      <c r="JFF220" s="294"/>
      <c r="JFG220" s="294"/>
      <c r="JFH220" s="294"/>
      <c r="JFI220" s="294"/>
      <c r="JFJ220" s="294"/>
      <c r="JFK220" s="294"/>
      <c r="JFL220" s="294"/>
      <c r="JFM220" s="294"/>
      <c r="JFN220" s="294"/>
      <c r="JFO220" s="294"/>
      <c r="JFP220" s="294"/>
      <c r="JFQ220" s="294"/>
      <c r="JFR220" s="294"/>
      <c r="JFS220" s="294"/>
      <c r="JFT220" s="294"/>
      <c r="JFU220" s="294"/>
      <c r="JFV220" s="294"/>
      <c r="JFW220" s="294"/>
      <c r="JFX220" s="294"/>
      <c r="JFY220" s="294"/>
      <c r="JFZ220" s="294"/>
      <c r="JGA220" s="294"/>
      <c r="JGB220" s="294"/>
      <c r="JGC220" s="294"/>
      <c r="JGD220" s="294"/>
      <c r="JGE220" s="294"/>
      <c r="JGF220" s="294"/>
      <c r="JGG220" s="294"/>
      <c r="JGH220" s="294"/>
      <c r="JGI220" s="294"/>
      <c r="JGJ220" s="294"/>
      <c r="JGK220" s="294"/>
      <c r="JGL220" s="294"/>
      <c r="JGM220" s="294"/>
      <c r="JGN220" s="294"/>
      <c r="JGO220" s="294"/>
      <c r="JGP220" s="294"/>
      <c r="JGQ220" s="294"/>
      <c r="JGR220" s="294"/>
      <c r="JGS220" s="294"/>
      <c r="JGT220" s="294"/>
      <c r="JGU220" s="294"/>
      <c r="JGV220" s="294"/>
      <c r="JGW220" s="294"/>
      <c r="JGX220" s="294"/>
      <c r="JGY220" s="294"/>
      <c r="JGZ220" s="294"/>
      <c r="JHA220" s="294"/>
      <c r="JHB220" s="294"/>
      <c r="JHC220" s="294"/>
      <c r="JHD220" s="294"/>
      <c r="JHE220" s="294"/>
      <c r="JHF220" s="294"/>
      <c r="JHG220" s="294"/>
      <c r="JHH220" s="294"/>
      <c r="JHI220" s="294"/>
      <c r="JHJ220" s="294"/>
      <c r="JHK220" s="294"/>
      <c r="JHL220" s="294"/>
      <c r="JHM220" s="294"/>
      <c r="JHN220" s="294"/>
      <c r="JHO220" s="294"/>
      <c r="JHP220" s="294"/>
      <c r="JHQ220" s="294"/>
      <c r="JHR220" s="294"/>
      <c r="JHS220" s="294"/>
      <c r="JHT220" s="294"/>
      <c r="JHU220" s="294"/>
      <c r="JHV220" s="294"/>
      <c r="JHW220" s="294"/>
      <c r="JHX220" s="294"/>
      <c r="JHY220" s="294"/>
      <c r="JHZ220" s="294"/>
      <c r="JIA220" s="294"/>
      <c r="JIB220" s="294"/>
      <c r="JIC220" s="294"/>
      <c r="JID220" s="294"/>
      <c r="JIE220" s="294"/>
      <c r="JIF220" s="294"/>
      <c r="JIG220" s="294"/>
      <c r="JIH220" s="294"/>
      <c r="JII220" s="294"/>
      <c r="JIJ220" s="294"/>
      <c r="JIK220" s="294"/>
      <c r="JIL220" s="294"/>
      <c r="JIM220" s="294"/>
      <c r="JIN220" s="294"/>
      <c r="JIO220" s="294"/>
      <c r="JIP220" s="294"/>
      <c r="JIQ220" s="294"/>
      <c r="JIR220" s="294"/>
      <c r="JIS220" s="294"/>
      <c r="JIT220" s="294"/>
      <c r="JIU220" s="294"/>
      <c r="JIV220" s="294"/>
      <c r="JIW220" s="294"/>
      <c r="JIX220" s="294"/>
      <c r="JIY220" s="294"/>
      <c r="JIZ220" s="294"/>
      <c r="JJA220" s="294"/>
      <c r="JJB220" s="294"/>
      <c r="JJC220" s="294"/>
      <c r="JJD220" s="294"/>
      <c r="JJE220" s="294"/>
      <c r="JJF220" s="294"/>
      <c r="JJG220" s="294"/>
      <c r="JJH220" s="294"/>
      <c r="JJI220" s="294"/>
      <c r="JJJ220" s="294"/>
      <c r="JJK220" s="294"/>
      <c r="JJL220" s="294"/>
      <c r="JJM220" s="294"/>
      <c r="JJN220" s="294"/>
      <c r="JJO220" s="294"/>
      <c r="JJP220" s="294"/>
      <c r="JJQ220" s="294"/>
      <c r="JJR220" s="294"/>
      <c r="JJS220" s="294"/>
      <c r="JJT220" s="294"/>
      <c r="JJU220" s="294"/>
      <c r="JJV220" s="294"/>
      <c r="JJW220" s="294"/>
      <c r="JJX220" s="294"/>
      <c r="JJY220" s="294"/>
      <c r="JJZ220" s="294"/>
      <c r="JKA220" s="294"/>
      <c r="JKB220" s="294"/>
      <c r="JKC220" s="294"/>
      <c r="JKD220" s="294"/>
      <c r="JKE220" s="294"/>
      <c r="JKF220" s="294"/>
      <c r="JKG220" s="294"/>
      <c r="JKH220" s="294"/>
      <c r="JKI220" s="294"/>
      <c r="JKJ220" s="294"/>
      <c r="JKK220" s="294"/>
      <c r="JKL220" s="294"/>
      <c r="JKM220" s="294"/>
      <c r="JKN220" s="294"/>
      <c r="JKO220" s="294"/>
      <c r="JKP220" s="294"/>
      <c r="JKQ220" s="294"/>
      <c r="JKR220" s="294"/>
      <c r="JKS220" s="294"/>
      <c r="JKT220" s="294"/>
      <c r="JKU220" s="294"/>
      <c r="JKV220" s="294"/>
      <c r="JKW220" s="294"/>
      <c r="JKX220" s="294"/>
      <c r="JKY220" s="294"/>
      <c r="JKZ220" s="294"/>
      <c r="JLA220" s="294"/>
      <c r="JLB220" s="294"/>
      <c r="JLC220" s="294"/>
      <c r="JLD220" s="294"/>
      <c r="JLE220" s="294"/>
      <c r="JLF220" s="294"/>
      <c r="JLG220" s="294"/>
      <c r="JLH220" s="294"/>
      <c r="JLI220" s="294"/>
      <c r="JLJ220" s="294"/>
      <c r="JLK220" s="294"/>
      <c r="JLL220" s="294"/>
      <c r="JLM220" s="294"/>
      <c r="JLN220" s="294"/>
      <c r="JLO220" s="294"/>
      <c r="JLP220" s="294"/>
      <c r="JLQ220" s="294"/>
      <c r="JLR220" s="294"/>
      <c r="JLS220" s="294"/>
      <c r="JLT220" s="294"/>
      <c r="JLU220" s="294"/>
      <c r="JLV220" s="294"/>
      <c r="JLW220" s="294"/>
      <c r="JLX220" s="294"/>
      <c r="JLY220" s="294"/>
      <c r="JLZ220" s="294"/>
      <c r="JMA220" s="294"/>
      <c r="JMB220" s="294"/>
      <c r="JMC220" s="294"/>
      <c r="JMD220" s="294"/>
      <c r="JME220" s="294"/>
      <c r="JMF220" s="294"/>
      <c r="JMG220" s="294"/>
      <c r="JMH220" s="294"/>
      <c r="JMI220" s="294"/>
      <c r="JMJ220" s="294"/>
      <c r="JMK220" s="294"/>
      <c r="JML220" s="294"/>
      <c r="JMM220" s="294"/>
      <c r="JMN220" s="294"/>
      <c r="JMO220" s="294"/>
      <c r="JMP220" s="294"/>
      <c r="JMQ220" s="294"/>
      <c r="JMR220" s="294"/>
      <c r="JMS220" s="294"/>
      <c r="JMT220" s="294"/>
      <c r="JMU220" s="294"/>
      <c r="JMV220" s="294"/>
      <c r="JMW220" s="294"/>
      <c r="JMX220" s="294"/>
      <c r="JMY220" s="294"/>
      <c r="JMZ220" s="294"/>
      <c r="JNA220" s="294"/>
      <c r="JNB220" s="294"/>
      <c r="JNC220" s="294"/>
      <c r="JND220" s="294"/>
      <c r="JNE220" s="294"/>
      <c r="JNF220" s="294"/>
      <c r="JNG220" s="294"/>
      <c r="JNH220" s="294"/>
      <c r="JNI220" s="294"/>
      <c r="JNJ220" s="294"/>
      <c r="JNK220" s="294"/>
      <c r="JNL220" s="294"/>
      <c r="JNM220" s="294"/>
      <c r="JNN220" s="294"/>
      <c r="JNO220" s="294"/>
      <c r="JNP220" s="294"/>
      <c r="JNQ220" s="294"/>
      <c r="JNR220" s="294"/>
      <c r="JNS220" s="294"/>
      <c r="JNT220" s="294"/>
      <c r="JNU220" s="294"/>
      <c r="JNV220" s="294"/>
      <c r="JNW220" s="294"/>
      <c r="JNX220" s="294"/>
      <c r="JNY220" s="294"/>
      <c r="JNZ220" s="294"/>
      <c r="JOA220" s="294"/>
      <c r="JOB220" s="294"/>
      <c r="JOC220" s="294"/>
      <c r="JOD220" s="294"/>
      <c r="JOE220" s="294"/>
      <c r="JOF220" s="294"/>
      <c r="JOG220" s="294"/>
      <c r="JOH220" s="294"/>
      <c r="JOI220" s="294"/>
      <c r="JOJ220" s="294"/>
      <c r="JOK220" s="294"/>
      <c r="JOL220" s="294"/>
      <c r="JOM220" s="294"/>
      <c r="JON220" s="294"/>
      <c r="JOO220" s="294"/>
      <c r="JOP220" s="294"/>
      <c r="JOQ220" s="294"/>
      <c r="JOR220" s="294"/>
      <c r="JOS220" s="294"/>
      <c r="JOT220" s="294"/>
      <c r="JOU220" s="294"/>
      <c r="JOV220" s="294"/>
      <c r="JOW220" s="294"/>
      <c r="JOX220" s="294"/>
      <c r="JOY220" s="294"/>
      <c r="JOZ220" s="294"/>
      <c r="JPA220" s="294"/>
      <c r="JPB220" s="294"/>
      <c r="JPC220" s="294"/>
      <c r="JPD220" s="294"/>
      <c r="JPE220" s="294"/>
      <c r="JPF220" s="294"/>
      <c r="JPG220" s="294"/>
      <c r="JPH220" s="294"/>
      <c r="JPI220" s="294"/>
      <c r="JPJ220" s="294"/>
      <c r="JPK220" s="294"/>
      <c r="JPL220" s="294"/>
      <c r="JPM220" s="294"/>
      <c r="JPN220" s="294"/>
      <c r="JPO220" s="294"/>
      <c r="JPP220" s="294"/>
      <c r="JPQ220" s="294"/>
      <c r="JPR220" s="294"/>
      <c r="JPS220" s="294"/>
      <c r="JPT220" s="294"/>
      <c r="JPU220" s="294"/>
      <c r="JPV220" s="294"/>
      <c r="JPW220" s="294"/>
      <c r="JPX220" s="294"/>
      <c r="JPY220" s="294"/>
      <c r="JPZ220" s="294"/>
      <c r="JQA220" s="294"/>
      <c r="JQB220" s="294"/>
      <c r="JQC220" s="294"/>
      <c r="JQD220" s="294"/>
      <c r="JQE220" s="294"/>
      <c r="JQF220" s="294"/>
      <c r="JQG220" s="294"/>
      <c r="JQH220" s="294"/>
      <c r="JQI220" s="294"/>
      <c r="JQJ220" s="294"/>
      <c r="JQK220" s="294"/>
      <c r="JQL220" s="294"/>
      <c r="JQM220" s="294"/>
      <c r="JQN220" s="294"/>
      <c r="JQO220" s="294"/>
      <c r="JQP220" s="294"/>
      <c r="JQQ220" s="294"/>
      <c r="JQR220" s="294"/>
      <c r="JQS220" s="294"/>
      <c r="JQT220" s="294"/>
      <c r="JQU220" s="294"/>
      <c r="JQV220" s="294"/>
      <c r="JQW220" s="294"/>
      <c r="JQX220" s="294"/>
      <c r="JQY220" s="294"/>
      <c r="JQZ220" s="294"/>
      <c r="JRA220" s="294"/>
      <c r="JRB220" s="294"/>
      <c r="JRC220" s="294"/>
      <c r="JRD220" s="294"/>
      <c r="JRE220" s="294"/>
      <c r="JRF220" s="294"/>
      <c r="JRG220" s="294"/>
      <c r="JRH220" s="294"/>
      <c r="JRI220" s="294"/>
      <c r="JRJ220" s="294"/>
      <c r="JRK220" s="294"/>
      <c r="JRL220" s="294"/>
      <c r="JRM220" s="294"/>
      <c r="JRN220" s="294"/>
      <c r="JRO220" s="294"/>
      <c r="JRP220" s="294"/>
      <c r="JRQ220" s="294"/>
      <c r="JRR220" s="294"/>
      <c r="JRS220" s="294"/>
      <c r="JRT220" s="294"/>
      <c r="JRU220" s="294"/>
      <c r="JRV220" s="294"/>
      <c r="JRW220" s="294"/>
      <c r="JRX220" s="294"/>
      <c r="JRY220" s="294"/>
      <c r="JRZ220" s="294"/>
      <c r="JSA220" s="294"/>
      <c r="JSB220" s="294"/>
      <c r="JSC220" s="294"/>
      <c r="JSD220" s="294"/>
      <c r="JSE220" s="294"/>
      <c r="JSF220" s="294"/>
      <c r="JSG220" s="294"/>
      <c r="JSH220" s="294"/>
      <c r="JSI220" s="294"/>
      <c r="JSJ220" s="294"/>
      <c r="JSK220" s="294"/>
      <c r="JSL220" s="294"/>
      <c r="JSM220" s="294"/>
      <c r="JSN220" s="294"/>
      <c r="JSO220" s="294"/>
      <c r="JSP220" s="294"/>
      <c r="JSQ220" s="294"/>
      <c r="JSR220" s="294"/>
      <c r="JSS220" s="294"/>
      <c r="JST220" s="294"/>
      <c r="JSU220" s="294"/>
      <c r="JSV220" s="294"/>
      <c r="JSW220" s="294"/>
      <c r="JSX220" s="294"/>
      <c r="JSY220" s="294"/>
      <c r="JSZ220" s="294"/>
      <c r="JTA220" s="294"/>
      <c r="JTB220" s="294"/>
      <c r="JTC220" s="294"/>
      <c r="JTD220" s="294"/>
      <c r="JTE220" s="294"/>
      <c r="JTF220" s="294"/>
      <c r="JTG220" s="294"/>
      <c r="JTH220" s="294"/>
      <c r="JTI220" s="294"/>
      <c r="JTJ220" s="294"/>
      <c r="JTK220" s="294"/>
      <c r="JTL220" s="294"/>
      <c r="JTM220" s="294"/>
      <c r="JTN220" s="294"/>
      <c r="JTO220" s="294"/>
      <c r="JTP220" s="294"/>
      <c r="JTQ220" s="294"/>
      <c r="JTR220" s="294"/>
      <c r="JTS220" s="294"/>
      <c r="JTT220" s="294"/>
      <c r="JTU220" s="294"/>
      <c r="JTV220" s="294"/>
      <c r="JTW220" s="294"/>
      <c r="JTX220" s="294"/>
      <c r="JTY220" s="294"/>
      <c r="JTZ220" s="294"/>
      <c r="JUA220" s="294"/>
      <c r="JUB220" s="294"/>
      <c r="JUC220" s="294"/>
      <c r="JUD220" s="294"/>
      <c r="JUE220" s="294"/>
      <c r="JUF220" s="294"/>
      <c r="JUG220" s="294"/>
      <c r="JUH220" s="294"/>
      <c r="JUI220" s="294"/>
      <c r="JUJ220" s="294"/>
      <c r="JUK220" s="294"/>
      <c r="JUL220" s="294"/>
      <c r="JUM220" s="294"/>
      <c r="JUN220" s="294"/>
      <c r="JUO220" s="294"/>
      <c r="JUP220" s="294"/>
      <c r="JUQ220" s="294"/>
      <c r="JUR220" s="294"/>
      <c r="JUS220" s="294"/>
      <c r="JUT220" s="294"/>
      <c r="JUU220" s="294"/>
      <c r="JUV220" s="294"/>
      <c r="JUW220" s="294"/>
      <c r="JUX220" s="294"/>
      <c r="JUY220" s="294"/>
      <c r="JUZ220" s="294"/>
      <c r="JVA220" s="294"/>
      <c r="JVB220" s="294"/>
      <c r="JVC220" s="294"/>
      <c r="JVD220" s="294"/>
      <c r="JVE220" s="294"/>
      <c r="JVF220" s="294"/>
      <c r="JVG220" s="294"/>
      <c r="JVH220" s="294"/>
      <c r="JVI220" s="294"/>
      <c r="JVJ220" s="294"/>
      <c r="JVK220" s="294"/>
      <c r="JVL220" s="294"/>
      <c r="JVM220" s="294"/>
      <c r="JVN220" s="294"/>
      <c r="JVO220" s="294"/>
      <c r="JVP220" s="294"/>
      <c r="JVQ220" s="294"/>
      <c r="JVR220" s="294"/>
      <c r="JVS220" s="294"/>
      <c r="JVT220" s="294"/>
      <c r="JVU220" s="294"/>
      <c r="JVV220" s="294"/>
      <c r="JVW220" s="294"/>
      <c r="JVX220" s="294"/>
      <c r="JVY220" s="294"/>
      <c r="JVZ220" s="294"/>
      <c r="JWA220" s="294"/>
      <c r="JWB220" s="294"/>
      <c r="JWC220" s="294"/>
      <c r="JWD220" s="294"/>
      <c r="JWE220" s="294"/>
      <c r="JWF220" s="294"/>
      <c r="JWG220" s="294"/>
      <c r="JWH220" s="294"/>
      <c r="JWI220" s="294"/>
      <c r="JWJ220" s="294"/>
      <c r="JWK220" s="294"/>
      <c r="JWL220" s="294"/>
      <c r="JWM220" s="294"/>
      <c r="JWN220" s="294"/>
      <c r="JWO220" s="294"/>
      <c r="JWP220" s="294"/>
      <c r="JWQ220" s="294"/>
      <c r="JWR220" s="294"/>
      <c r="JWS220" s="294"/>
      <c r="JWT220" s="294"/>
      <c r="JWU220" s="294"/>
      <c r="JWV220" s="294"/>
      <c r="JWW220" s="294"/>
      <c r="JWX220" s="294"/>
      <c r="JWY220" s="294"/>
      <c r="JWZ220" s="294"/>
      <c r="JXA220" s="294"/>
      <c r="JXB220" s="294"/>
      <c r="JXC220" s="294"/>
      <c r="JXD220" s="294"/>
      <c r="JXE220" s="294"/>
      <c r="JXF220" s="294"/>
      <c r="JXG220" s="294"/>
      <c r="JXH220" s="294"/>
      <c r="JXI220" s="294"/>
      <c r="JXJ220" s="294"/>
      <c r="JXK220" s="294"/>
      <c r="JXL220" s="294"/>
      <c r="JXM220" s="294"/>
      <c r="JXN220" s="294"/>
      <c r="JXO220" s="294"/>
      <c r="JXP220" s="294"/>
      <c r="JXQ220" s="294"/>
      <c r="JXR220" s="294"/>
      <c r="JXS220" s="294"/>
      <c r="JXT220" s="294"/>
      <c r="JXU220" s="294"/>
      <c r="JXV220" s="294"/>
      <c r="JXW220" s="294"/>
      <c r="JXX220" s="294"/>
      <c r="JXY220" s="294"/>
      <c r="JXZ220" s="294"/>
      <c r="JYA220" s="294"/>
      <c r="JYB220" s="294"/>
      <c r="JYC220" s="294"/>
      <c r="JYD220" s="294"/>
      <c r="JYE220" s="294"/>
      <c r="JYF220" s="294"/>
      <c r="JYG220" s="294"/>
      <c r="JYH220" s="294"/>
      <c r="JYI220" s="294"/>
      <c r="JYJ220" s="294"/>
      <c r="JYK220" s="294"/>
      <c r="JYL220" s="294"/>
      <c r="JYM220" s="294"/>
      <c r="JYN220" s="294"/>
      <c r="JYO220" s="294"/>
      <c r="JYP220" s="294"/>
      <c r="JYQ220" s="294"/>
      <c r="JYR220" s="294"/>
      <c r="JYS220" s="294"/>
      <c r="JYT220" s="294"/>
      <c r="JYU220" s="294"/>
      <c r="JYV220" s="294"/>
      <c r="JYW220" s="294"/>
      <c r="JYX220" s="294"/>
      <c r="JYY220" s="294"/>
      <c r="JYZ220" s="294"/>
      <c r="JZA220" s="294"/>
      <c r="JZB220" s="294"/>
      <c r="JZC220" s="294"/>
      <c r="JZD220" s="294"/>
      <c r="JZE220" s="294"/>
      <c r="JZF220" s="294"/>
      <c r="JZG220" s="294"/>
      <c r="JZH220" s="294"/>
      <c r="JZI220" s="294"/>
      <c r="JZJ220" s="294"/>
      <c r="JZK220" s="294"/>
      <c r="JZL220" s="294"/>
      <c r="JZM220" s="294"/>
      <c r="JZN220" s="294"/>
      <c r="JZO220" s="294"/>
      <c r="JZP220" s="294"/>
      <c r="JZQ220" s="294"/>
      <c r="JZR220" s="294"/>
      <c r="JZS220" s="294"/>
      <c r="JZT220" s="294"/>
      <c r="JZU220" s="294"/>
      <c r="JZV220" s="294"/>
      <c r="JZW220" s="294"/>
      <c r="JZX220" s="294"/>
      <c r="JZY220" s="294"/>
      <c r="JZZ220" s="294"/>
      <c r="KAA220" s="294"/>
      <c r="KAB220" s="294"/>
      <c r="KAC220" s="294"/>
      <c r="KAD220" s="294"/>
      <c r="KAE220" s="294"/>
      <c r="KAF220" s="294"/>
      <c r="KAG220" s="294"/>
      <c r="KAH220" s="294"/>
      <c r="KAI220" s="294"/>
      <c r="KAJ220" s="294"/>
      <c r="KAK220" s="294"/>
      <c r="KAL220" s="294"/>
      <c r="KAM220" s="294"/>
      <c r="KAN220" s="294"/>
      <c r="KAO220" s="294"/>
      <c r="KAP220" s="294"/>
      <c r="KAQ220" s="294"/>
      <c r="KAR220" s="294"/>
      <c r="KAS220" s="294"/>
      <c r="KAT220" s="294"/>
      <c r="KAU220" s="294"/>
      <c r="KAV220" s="294"/>
      <c r="KAW220" s="294"/>
      <c r="KAX220" s="294"/>
      <c r="KAY220" s="294"/>
      <c r="KAZ220" s="294"/>
      <c r="KBA220" s="294"/>
      <c r="KBB220" s="294"/>
      <c r="KBC220" s="294"/>
      <c r="KBD220" s="294"/>
      <c r="KBE220" s="294"/>
      <c r="KBF220" s="294"/>
      <c r="KBG220" s="294"/>
      <c r="KBH220" s="294"/>
      <c r="KBI220" s="294"/>
      <c r="KBJ220" s="294"/>
      <c r="KBK220" s="294"/>
      <c r="KBL220" s="294"/>
      <c r="KBM220" s="294"/>
      <c r="KBN220" s="294"/>
      <c r="KBO220" s="294"/>
      <c r="KBP220" s="294"/>
      <c r="KBQ220" s="294"/>
      <c r="KBR220" s="294"/>
      <c r="KBS220" s="294"/>
      <c r="KBT220" s="294"/>
      <c r="KBU220" s="294"/>
      <c r="KBV220" s="294"/>
      <c r="KBW220" s="294"/>
      <c r="KBX220" s="294"/>
      <c r="KBY220" s="294"/>
      <c r="KBZ220" s="294"/>
      <c r="KCA220" s="294"/>
      <c r="KCB220" s="294"/>
      <c r="KCC220" s="294"/>
      <c r="KCD220" s="294"/>
      <c r="KCE220" s="294"/>
      <c r="KCF220" s="294"/>
      <c r="KCG220" s="294"/>
      <c r="KCH220" s="294"/>
      <c r="KCI220" s="294"/>
      <c r="KCJ220" s="294"/>
      <c r="KCK220" s="294"/>
      <c r="KCL220" s="294"/>
      <c r="KCM220" s="294"/>
      <c r="KCN220" s="294"/>
      <c r="KCO220" s="294"/>
      <c r="KCP220" s="294"/>
      <c r="KCQ220" s="294"/>
      <c r="KCR220" s="294"/>
      <c r="KCS220" s="294"/>
      <c r="KCT220" s="294"/>
      <c r="KCU220" s="294"/>
      <c r="KCV220" s="294"/>
      <c r="KCW220" s="294"/>
      <c r="KCX220" s="294"/>
      <c r="KCY220" s="294"/>
      <c r="KCZ220" s="294"/>
      <c r="KDA220" s="294"/>
      <c r="KDB220" s="294"/>
      <c r="KDC220" s="294"/>
      <c r="KDD220" s="294"/>
      <c r="KDE220" s="294"/>
      <c r="KDF220" s="294"/>
      <c r="KDG220" s="294"/>
      <c r="KDH220" s="294"/>
      <c r="KDI220" s="294"/>
      <c r="KDJ220" s="294"/>
      <c r="KDK220" s="294"/>
      <c r="KDL220" s="294"/>
      <c r="KDM220" s="294"/>
      <c r="KDN220" s="294"/>
      <c r="KDO220" s="294"/>
      <c r="KDP220" s="294"/>
      <c r="KDQ220" s="294"/>
      <c r="KDR220" s="294"/>
      <c r="KDS220" s="294"/>
      <c r="KDT220" s="294"/>
      <c r="KDU220" s="294"/>
      <c r="KDV220" s="294"/>
      <c r="KDW220" s="294"/>
      <c r="KDX220" s="294"/>
      <c r="KDY220" s="294"/>
      <c r="KDZ220" s="294"/>
      <c r="KEA220" s="294"/>
      <c r="KEB220" s="294"/>
      <c r="KEC220" s="294"/>
      <c r="KED220" s="294"/>
      <c r="KEE220" s="294"/>
      <c r="KEF220" s="294"/>
      <c r="KEG220" s="294"/>
      <c r="KEH220" s="294"/>
      <c r="KEI220" s="294"/>
      <c r="KEJ220" s="294"/>
      <c r="KEK220" s="294"/>
      <c r="KEL220" s="294"/>
      <c r="KEM220" s="294"/>
      <c r="KEN220" s="294"/>
      <c r="KEO220" s="294"/>
      <c r="KEP220" s="294"/>
      <c r="KEQ220" s="294"/>
      <c r="KER220" s="294"/>
      <c r="KES220" s="294"/>
      <c r="KET220" s="294"/>
      <c r="KEU220" s="294"/>
      <c r="KEV220" s="294"/>
      <c r="KEW220" s="294"/>
      <c r="KEX220" s="294"/>
      <c r="KEY220" s="294"/>
      <c r="KEZ220" s="294"/>
      <c r="KFA220" s="294"/>
      <c r="KFB220" s="294"/>
      <c r="KFC220" s="294"/>
      <c r="KFD220" s="294"/>
      <c r="KFE220" s="294"/>
      <c r="KFF220" s="294"/>
      <c r="KFG220" s="294"/>
      <c r="KFH220" s="294"/>
      <c r="KFI220" s="294"/>
      <c r="KFJ220" s="294"/>
      <c r="KFK220" s="294"/>
      <c r="KFL220" s="294"/>
      <c r="KFM220" s="294"/>
      <c r="KFN220" s="294"/>
      <c r="KFO220" s="294"/>
      <c r="KFP220" s="294"/>
      <c r="KFQ220" s="294"/>
      <c r="KFR220" s="294"/>
      <c r="KFS220" s="294"/>
      <c r="KFT220" s="294"/>
      <c r="KFU220" s="294"/>
      <c r="KFV220" s="294"/>
      <c r="KFW220" s="294"/>
      <c r="KFX220" s="294"/>
      <c r="KFY220" s="294"/>
      <c r="KFZ220" s="294"/>
      <c r="KGA220" s="294"/>
      <c r="KGB220" s="294"/>
      <c r="KGC220" s="294"/>
      <c r="KGD220" s="294"/>
      <c r="KGE220" s="294"/>
      <c r="KGF220" s="294"/>
      <c r="KGG220" s="294"/>
      <c r="KGH220" s="294"/>
      <c r="KGI220" s="294"/>
      <c r="KGJ220" s="294"/>
      <c r="KGK220" s="294"/>
      <c r="KGL220" s="294"/>
      <c r="KGM220" s="294"/>
      <c r="KGN220" s="294"/>
      <c r="KGO220" s="294"/>
      <c r="KGP220" s="294"/>
      <c r="KGQ220" s="294"/>
      <c r="KGR220" s="294"/>
      <c r="KGS220" s="294"/>
      <c r="KGT220" s="294"/>
      <c r="KGU220" s="294"/>
      <c r="KGV220" s="294"/>
      <c r="KGW220" s="294"/>
      <c r="KGX220" s="294"/>
      <c r="KGY220" s="294"/>
      <c r="KGZ220" s="294"/>
      <c r="KHA220" s="294"/>
      <c r="KHB220" s="294"/>
      <c r="KHC220" s="294"/>
      <c r="KHD220" s="294"/>
      <c r="KHE220" s="294"/>
      <c r="KHF220" s="294"/>
      <c r="KHG220" s="294"/>
      <c r="KHH220" s="294"/>
      <c r="KHI220" s="294"/>
      <c r="KHJ220" s="294"/>
      <c r="KHK220" s="294"/>
      <c r="KHL220" s="294"/>
      <c r="KHM220" s="294"/>
      <c r="KHN220" s="294"/>
      <c r="KHO220" s="294"/>
      <c r="KHP220" s="294"/>
      <c r="KHQ220" s="294"/>
      <c r="KHR220" s="294"/>
      <c r="KHS220" s="294"/>
      <c r="KHT220" s="294"/>
      <c r="KHU220" s="294"/>
      <c r="KHV220" s="294"/>
      <c r="KHW220" s="294"/>
      <c r="KHX220" s="294"/>
      <c r="KHY220" s="294"/>
      <c r="KHZ220" s="294"/>
      <c r="KIA220" s="294"/>
      <c r="KIB220" s="294"/>
      <c r="KIC220" s="294"/>
      <c r="KID220" s="294"/>
      <c r="KIE220" s="294"/>
      <c r="KIF220" s="294"/>
      <c r="KIG220" s="294"/>
      <c r="KIH220" s="294"/>
      <c r="KII220" s="294"/>
      <c r="KIJ220" s="294"/>
      <c r="KIK220" s="294"/>
      <c r="KIL220" s="294"/>
      <c r="KIM220" s="294"/>
      <c r="KIN220" s="294"/>
      <c r="KIO220" s="294"/>
      <c r="KIP220" s="294"/>
      <c r="KIQ220" s="294"/>
      <c r="KIR220" s="294"/>
      <c r="KIS220" s="294"/>
      <c r="KIT220" s="294"/>
      <c r="KIU220" s="294"/>
      <c r="KIV220" s="294"/>
      <c r="KIW220" s="294"/>
      <c r="KIX220" s="294"/>
      <c r="KIY220" s="294"/>
      <c r="KIZ220" s="294"/>
      <c r="KJA220" s="294"/>
      <c r="KJB220" s="294"/>
      <c r="KJC220" s="294"/>
      <c r="KJD220" s="294"/>
      <c r="KJE220" s="294"/>
      <c r="KJF220" s="294"/>
      <c r="KJG220" s="294"/>
      <c r="KJH220" s="294"/>
      <c r="KJI220" s="294"/>
      <c r="KJJ220" s="294"/>
      <c r="KJK220" s="294"/>
      <c r="KJL220" s="294"/>
      <c r="KJM220" s="294"/>
      <c r="KJN220" s="294"/>
      <c r="KJO220" s="294"/>
      <c r="KJP220" s="294"/>
      <c r="KJQ220" s="294"/>
      <c r="KJR220" s="294"/>
      <c r="KJS220" s="294"/>
      <c r="KJT220" s="294"/>
      <c r="KJU220" s="294"/>
      <c r="KJV220" s="294"/>
      <c r="KJW220" s="294"/>
      <c r="KJX220" s="294"/>
      <c r="KJY220" s="294"/>
      <c r="KJZ220" s="294"/>
      <c r="KKA220" s="294"/>
      <c r="KKB220" s="294"/>
      <c r="KKC220" s="294"/>
      <c r="KKD220" s="294"/>
      <c r="KKE220" s="294"/>
      <c r="KKF220" s="294"/>
      <c r="KKG220" s="294"/>
      <c r="KKH220" s="294"/>
      <c r="KKI220" s="294"/>
      <c r="KKJ220" s="294"/>
      <c r="KKK220" s="294"/>
      <c r="KKL220" s="294"/>
      <c r="KKM220" s="294"/>
      <c r="KKN220" s="294"/>
      <c r="KKO220" s="294"/>
      <c r="KKP220" s="294"/>
      <c r="KKQ220" s="294"/>
      <c r="KKR220" s="294"/>
      <c r="KKS220" s="294"/>
      <c r="KKT220" s="294"/>
      <c r="KKU220" s="294"/>
      <c r="KKV220" s="294"/>
      <c r="KKW220" s="294"/>
      <c r="KKX220" s="294"/>
      <c r="KKY220" s="294"/>
      <c r="KKZ220" s="294"/>
      <c r="KLA220" s="294"/>
      <c r="KLB220" s="294"/>
      <c r="KLC220" s="294"/>
      <c r="KLD220" s="294"/>
      <c r="KLE220" s="294"/>
      <c r="KLF220" s="294"/>
      <c r="KLG220" s="294"/>
      <c r="KLH220" s="294"/>
      <c r="KLI220" s="294"/>
      <c r="KLJ220" s="294"/>
      <c r="KLK220" s="294"/>
      <c r="KLL220" s="294"/>
      <c r="KLM220" s="294"/>
      <c r="KLN220" s="294"/>
      <c r="KLO220" s="294"/>
      <c r="KLP220" s="294"/>
      <c r="KLQ220" s="294"/>
      <c r="KLR220" s="294"/>
      <c r="KLS220" s="294"/>
      <c r="KLT220" s="294"/>
      <c r="KLU220" s="294"/>
      <c r="KLV220" s="294"/>
      <c r="KLW220" s="294"/>
      <c r="KLX220" s="294"/>
      <c r="KLY220" s="294"/>
      <c r="KLZ220" s="294"/>
      <c r="KMA220" s="294"/>
      <c r="KMB220" s="294"/>
      <c r="KMC220" s="294"/>
      <c r="KMD220" s="294"/>
      <c r="KME220" s="294"/>
      <c r="KMF220" s="294"/>
      <c r="KMG220" s="294"/>
      <c r="KMH220" s="294"/>
      <c r="KMI220" s="294"/>
      <c r="KMJ220" s="294"/>
      <c r="KMK220" s="294"/>
      <c r="KML220" s="294"/>
      <c r="KMM220" s="294"/>
      <c r="KMN220" s="294"/>
      <c r="KMO220" s="294"/>
      <c r="KMP220" s="294"/>
      <c r="KMQ220" s="294"/>
      <c r="KMR220" s="294"/>
      <c r="KMS220" s="294"/>
      <c r="KMT220" s="294"/>
      <c r="KMU220" s="294"/>
      <c r="KMV220" s="294"/>
      <c r="KMW220" s="294"/>
      <c r="KMX220" s="294"/>
      <c r="KMY220" s="294"/>
      <c r="KMZ220" s="294"/>
      <c r="KNA220" s="294"/>
      <c r="KNB220" s="294"/>
      <c r="KNC220" s="294"/>
      <c r="KND220" s="294"/>
      <c r="KNE220" s="294"/>
      <c r="KNF220" s="294"/>
      <c r="KNG220" s="294"/>
      <c r="KNH220" s="294"/>
      <c r="KNI220" s="294"/>
      <c r="KNJ220" s="294"/>
      <c r="KNK220" s="294"/>
      <c r="KNL220" s="294"/>
      <c r="KNM220" s="294"/>
      <c r="KNN220" s="294"/>
      <c r="KNO220" s="294"/>
      <c r="KNP220" s="294"/>
      <c r="KNQ220" s="294"/>
      <c r="KNR220" s="294"/>
      <c r="KNS220" s="294"/>
      <c r="KNT220" s="294"/>
      <c r="KNU220" s="294"/>
      <c r="KNV220" s="294"/>
      <c r="KNW220" s="294"/>
      <c r="KNX220" s="294"/>
      <c r="KNY220" s="294"/>
      <c r="KNZ220" s="294"/>
      <c r="KOA220" s="294"/>
      <c r="KOB220" s="294"/>
      <c r="KOC220" s="294"/>
      <c r="KOD220" s="294"/>
      <c r="KOE220" s="294"/>
      <c r="KOF220" s="294"/>
      <c r="KOG220" s="294"/>
      <c r="KOH220" s="294"/>
      <c r="KOI220" s="294"/>
      <c r="KOJ220" s="294"/>
      <c r="KOK220" s="294"/>
      <c r="KOL220" s="294"/>
      <c r="KOM220" s="294"/>
      <c r="KON220" s="294"/>
      <c r="KOO220" s="294"/>
      <c r="KOP220" s="294"/>
      <c r="KOQ220" s="294"/>
      <c r="KOR220" s="294"/>
      <c r="KOS220" s="294"/>
      <c r="KOT220" s="294"/>
      <c r="KOU220" s="294"/>
      <c r="KOV220" s="294"/>
      <c r="KOW220" s="294"/>
      <c r="KOX220" s="294"/>
      <c r="KOY220" s="294"/>
      <c r="KOZ220" s="294"/>
      <c r="KPA220" s="294"/>
      <c r="KPB220" s="294"/>
      <c r="KPC220" s="294"/>
      <c r="KPD220" s="294"/>
      <c r="KPE220" s="294"/>
      <c r="KPF220" s="294"/>
      <c r="KPG220" s="294"/>
      <c r="KPH220" s="294"/>
      <c r="KPI220" s="294"/>
      <c r="KPJ220" s="294"/>
      <c r="KPK220" s="294"/>
      <c r="KPL220" s="294"/>
      <c r="KPM220" s="294"/>
      <c r="KPN220" s="294"/>
      <c r="KPO220" s="294"/>
      <c r="KPP220" s="294"/>
      <c r="KPQ220" s="294"/>
      <c r="KPR220" s="294"/>
      <c r="KPS220" s="294"/>
      <c r="KPT220" s="294"/>
      <c r="KPU220" s="294"/>
      <c r="KPV220" s="294"/>
      <c r="KPW220" s="294"/>
      <c r="KPX220" s="294"/>
      <c r="KPY220" s="294"/>
      <c r="KPZ220" s="294"/>
      <c r="KQA220" s="294"/>
      <c r="KQB220" s="294"/>
      <c r="KQC220" s="294"/>
      <c r="KQD220" s="294"/>
      <c r="KQE220" s="294"/>
      <c r="KQF220" s="294"/>
      <c r="KQG220" s="294"/>
      <c r="KQH220" s="294"/>
      <c r="KQI220" s="294"/>
      <c r="KQJ220" s="294"/>
    </row>
    <row r="221" spans="1:7888" s="30" customFormat="1" ht="109.5" hidden="1" customHeight="1" x14ac:dyDescent="0.25">
      <c r="A221" s="331" t="s">
        <v>272</v>
      </c>
      <c r="B221" s="29" t="s">
        <v>390</v>
      </c>
      <c r="C221" s="189">
        <v>0</v>
      </c>
      <c r="D221" s="179">
        <v>0</v>
      </c>
      <c r="E221" s="121">
        <f t="shared" si="159"/>
        <v>0</v>
      </c>
      <c r="F221" s="121">
        <f t="shared" si="159"/>
        <v>0</v>
      </c>
      <c r="G221" s="121">
        <f t="shared" si="160"/>
        <v>0</v>
      </c>
      <c r="H221" s="121">
        <f t="shared" si="160"/>
        <v>0</v>
      </c>
      <c r="I221" s="197">
        <v>0</v>
      </c>
      <c r="J221" s="197">
        <v>0</v>
      </c>
      <c r="K221" s="197">
        <v>0</v>
      </c>
      <c r="L221" s="197">
        <v>0</v>
      </c>
      <c r="M221" s="197">
        <v>0</v>
      </c>
      <c r="N221" s="197">
        <v>0</v>
      </c>
      <c r="O221" s="197">
        <v>0</v>
      </c>
      <c r="P221" s="197">
        <v>0</v>
      </c>
      <c r="Q221" s="197">
        <v>0</v>
      </c>
      <c r="R221" s="348">
        <v>0</v>
      </c>
      <c r="S221" s="231" t="e">
        <f t="shared" si="134"/>
        <v>#DIV/0!</v>
      </c>
      <c r="T221" s="209" t="e">
        <f t="shared" si="131"/>
        <v>#DIV/0!</v>
      </c>
      <c r="U221" s="209" t="e">
        <f t="shared" si="155"/>
        <v>#DIV/0!</v>
      </c>
      <c r="V221" s="223" t="e">
        <f t="shared" si="135"/>
        <v>#DIV/0!</v>
      </c>
      <c r="W221" s="195"/>
      <c r="X221" s="195"/>
      <c r="Y221" s="195"/>
      <c r="Z221" s="195"/>
      <c r="AA221" s="195"/>
      <c r="AB221" s="195"/>
      <c r="AC221" s="195"/>
      <c r="AD221" s="195"/>
      <c r="AE221" s="195"/>
      <c r="AF221" s="195"/>
      <c r="AG221" s="195"/>
      <c r="AH221" s="195"/>
      <c r="AI221" s="195"/>
      <c r="AJ221" s="195"/>
      <c r="AK221" s="195"/>
      <c r="AL221" s="195"/>
      <c r="AM221" s="195"/>
      <c r="AN221" s="195"/>
      <c r="AO221" s="195"/>
      <c r="AP221" s="195"/>
      <c r="AQ221" s="195"/>
      <c r="AR221" s="195"/>
      <c r="AS221" s="195"/>
      <c r="AT221" s="195"/>
      <c r="AU221" s="195"/>
      <c r="AV221" s="195"/>
      <c r="AW221" s="195"/>
      <c r="AX221" s="195"/>
      <c r="AY221" s="195"/>
      <c r="AZ221" s="195"/>
      <c r="BA221" s="195"/>
      <c r="BB221" s="195"/>
      <c r="BC221" s="195"/>
      <c r="BD221" s="195"/>
      <c r="BE221" s="195"/>
      <c r="BF221" s="195"/>
      <c r="BG221" s="195"/>
      <c r="BH221" s="195"/>
      <c r="BI221" s="195"/>
      <c r="BJ221" s="195"/>
      <c r="BK221" s="195"/>
      <c r="BL221" s="195"/>
      <c r="BM221" s="195"/>
      <c r="BN221" s="195"/>
      <c r="BO221" s="195"/>
      <c r="BP221" s="195"/>
      <c r="BQ221" s="195"/>
      <c r="BR221" s="195"/>
      <c r="BS221" s="195"/>
      <c r="BT221" s="195"/>
      <c r="BU221" s="195"/>
      <c r="BV221" s="195"/>
      <c r="BW221" s="195"/>
      <c r="BX221" s="195"/>
      <c r="BY221" s="195"/>
      <c r="BZ221" s="195"/>
      <c r="CA221" s="195"/>
      <c r="CB221" s="195"/>
      <c r="CC221" s="195"/>
      <c r="CD221" s="195"/>
      <c r="CE221" s="195"/>
      <c r="CF221" s="195"/>
      <c r="CG221" s="195"/>
      <c r="CH221" s="195"/>
      <c r="CI221" s="195"/>
      <c r="CJ221" s="195"/>
      <c r="CK221" s="195"/>
      <c r="CL221" s="195"/>
      <c r="CM221" s="195"/>
      <c r="CN221" s="195"/>
      <c r="CO221" s="195"/>
      <c r="CP221" s="195"/>
      <c r="CQ221" s="195"/>
      <c r="CR221" s="195"/>
      <c r="CS221" s="195"/>
      <c r="CT221" s="195"/>
      <c r="CU221" s="195"/>
      <c r="CV221" s="195"/>
      <c r="CW221" s="195"/>
      <c r="CX221" s="195"/>
      <c r="CY221" s="195"/>
      <c r="CZ221" s="195"/>
      <c r="DA221" s="195"/>
      <c r="DB221" s="195"/>
      <c r="DC221" s="195"/>
      <c r="DD221" s="195"/>
      <c r="DE221" s="195"/>
      <c r="DF221" s="195"/>
      <c r="DG221" s="195"/>
      <c r="DH221" s="195"/>
      <c r="DI221" s="195"/>
      <c r="DJ221" s="195"/>
      <c r="DK221" s="195"/>
      <c r="DL221" s="195"/>
      <c r="DM221" s="195"/>
      <c r="DN221" s="195"/>
      <c r="DO221" s="195"/>
      <c r="DP221" s="195"/>
      <c r="DQ221" s="195"/>
      <c r="DR221" s="195"/>
      <c r="DS221" s="195"/>
      <c r="DT221" s="195"/>
      <c r="DU221" s="195"/>
      <c r="DV221" s="195"/>
      <c r="DW221" s="195"/>
      <c r="DX221" s="195"/>
      <c r="DY221" s="195"/>
      <c r="DZ221" s="195"/>
      <c r="EA221" s="195"/>
      <c r="EB221" s="195"/>
      <c r="EC221" s="195"/>
      <c r="ED221" s="195"/>
      <c r="EE221" s="195"/>
      <c r="EF221" s="195"/>
      <c r="EG221" s="195"/>
      <c r="EH221" s="195"/>
      <c r="EI221" s="195"/>
      <c r="EJ221" s="195"/>
      <c r="EK221" s="195"/>
      <c r="EL221" s="195"/>
      <c r="EM221" s="195"/>
      <c r="EN221" s="195"/>
      <c r="EO221" s="195"/>
      <c r="EP221" s="195"/>
      <c r="EQ221" s="195"/>
      <c r="ER221" s="195"/>
      <c r="ES221" s="195"/>
      <c r="ET221" s="195"/>
      <c r="EU221" s="195"/>
      <c r="EV221" s="195"/>
      <c r="EW221" s="195"/>
      <c r="EX221" s="195"/>
      <c r="EY221" s="195"/>
      <c r="EZ221" s="195"/>
      <c r="FA221" s="195"/>
      <c r="FB221" s="195"/>
      <c r="FC221" s="195"/>
      <c r="FD221" s="195"/>
      <c r="FE221" s="195"/>
      <c r="FF221" s="195"/>
      <c r="FG221" s="195"/>
      <c r="FH221" s="195"/>
      <c r="FI221" s="195"/>
      <c r="FJ221" s="195"/>
      <c r="FK221" s="195"/>
      <c r="FL221" s="195"/>
      <c r="FM221" s="195"/>
      <c r="FN221" s="195"/>
      <c r="FO221" s="195"/>
      <c r="FP221" s="195"/>
      <c r="FQ221" s="195"/>
      <c r="FR221" s="195"/>
      <c r="FS221" s="195"/>
      <c r="FT221" s="195"/>
      <c r="FU221" s="195"/>
      <c r="FV221" s="195"/>
      <c r="FW221" s="195"/>
      <c r="FX221" s="195"/>
      <c r="FY221" s="195"/>
      <c r="FZ221" s="195"/>
      <c r="GA221" s="195"/>
      <c r="GB221" s="195"/>
      <c r="GC221" s="195"/>
      <c r="GD221" s="195"/>
      <c r="GE221" s="195"/>
      <c r="GF221" s="195"/>
      <c r="GG221" s="195"/>
      <c r="GH221" s="195"/>
      <c r="GI221" s="195"/>
      <c r="GJ221" s="195"/>
      <c r="GK221" s="195"/>
      <c r="GL221" s="195"/>
      <c r="GM221" s="195"/>
      <c r="GN221" s="195"/>
      <c r="GO221" s="195"/>
      <c r="GP221" s="195"/>
      <c r="GQ221" s="195"/>
      <c r="GR221" s="195"/>
      <c r="GS221" s="195"/>
      <c r="GT221" s="195"/>
      <c r="GU221" s="195"/>
      <c r="GV221" s="195"/>
      <c r="GW221" s="195"/>
      <c r="GX221" s="195"/>
      <c r="GY221" s="195"/>
      <c r="GZ221" s="195"/>
      <c r="HA221" s="195"/>
      <c r="HB221" s="195"/>
      <c r="HC221" s="195"/>
      <c r="HD221" s="195"/>
      <c r="HE221" s="195"/>
      <c r="HF221" s="195"/>
      <c r="HG221" s="195"/>
      <c r="HH221" s="195"/>
      <c r="HI221" s="195"/>
      <c r="HJ221" s="195"/>
      <c r="HK221" s="195"/>
      <c r="HL221" s="195"/>
      <c r="HM221" s="195"/>
      <c r="HN221" s="195"/>
      <c r="HO221" s="195"/>
      <c r="HP221" s="195"/>
      <c r="HQ221" s="195"/>
      <c r="HR221" s="195"/>
      <c r="HS221" s="195"/>
      <c r="HT221" s="195"/>
      <c r="HU221" s="195"/>
      <c r="HV221" s="195"/>
      <c r="HW221" s="195"/>
      <c r="HX221" s="195"/>
      <c r="HY221" s="195"/>
      <c r="HZ221" s="195"/>
      <c r="IA221" s="195"/>
      <c r="IB221" s="195"/>
      <c r="IC221" s="195"/>
      <c r="ID221" s="195"/>
      <c r="IE221" s="195"/>
      <c r="IF221" s="195"/>
      <c r="IG221" s="195"/>
      <c r="IH221" s="195"/>
      <c r="II221" s="195"/>
      <c r="IJ221" s="195"/>
      <c r="IK221" s="195"/>
      <c r="IL221" s="195"/>
      <c r="IM221" s="195"/>
      <c r="IN221" s="195"/>
      <c r="IO221" s="195"/>
      <c r="IP221" s="195"/>
      <c r="IQ221" s="195"/>
      <c r="IR221" s="195"/>
      <c r="IS221" s="195"/>
      <c r="IT221" s="195"/>
      <c r="IU221" s="195"/>
      <c r="IV221" s="195"/>
      <c r="IW221" s="195"/>
      <c r="IX221" s="195"/>
      <c r="IY221" s="195"/>
      <c r="IZ221" s="195"/>
      <c r="JA221" s="195"/>
      <c r="JB221" s="195"/>
      <c r="JC221" s="195"/>
      <c r="JD221" s="195"/>
      <c r="JE221" s="195"/>
      <c r="JF221" s="195"/>
      <c r="JG221" s="195"/>
      <c r="JH221" s="195"/>
      <c r="JI221" s="195"/>
      <c r="JJ221" s="195"/>
      <c r="JK221" s="195"/>
      <c r="JL221" s="195"/>
      <c r="JM221" s="195"/>
      <c r="JN221" s="195"/>
      <c r="JO221" s="195"/>
      <c r="JP221" s="195"/>
      <c r="JQ221" s="195"/>
      <c r="JR221" s="195"/>
      <c r="JS221" s="195"/>
      <c r="JT221" s="195"/>
      <c r="JU221" s="195"/>
      <c r="JV221" s="195"/>
      <c r="JW221" s="195"/>
      <c r="JX221" s="195"/>
      <c r="JY221" s="195"/>
      <c r="JZ221" s="195"/>
      <c r="KA221" s="195"/>
      <c r="KB221" s="195"/>
      <c r="KC221" s="195"/>
      <c r="KD221" s="195"/>
      <c r="KE221" s="195"/>
      <c r="KF221" s="195"/>
      <c r="KG221" s="195"/>
      <c r="KH221" s="195"/>
      <c r="KI221" s="195"/>
      <c r="KJ221" s="195"/>
      <c r="KK221" s="195"/>
      <c r="KL221" s="195"/>
      <c r="KM221" s="195"/>
      <c r="KN221" s="195"/>
      <c r="KO221" s="195"/>
      <c r="KP221" s="195"/>
      <c r="KQ221" s="195"/>
      <c r="KR221" s="195"/>
      <c r="KS221" s="195"/>
      <c r="KT221" s="195"/>
      <c r="KU221" s="195"/>
      <c r="KV221" s="195"/>
      <c r="KW221" s="195"/>
      <c r="KX221" s="195"/>
      <c r="KY221" s="195"/>
      <c r="KZ221" s="195"/>
      <c r="LA221" s="195"/>
      <c r="LB221" s="195"/>
      <c r="LC221" s="195"/>
      <c r="LD221" s="195"/>
      <c r="LE221" s="195"/>
      <c r="LF221" s="195"/>
      <c r="LG221" s="195"/>
      <c r="LH221" s="195"/>
      <c r="LI221" s="195"/>
      <c r="LJ221" s="195"/>
      <c r="LK221" s="195"/>
      <c r="LL221" s="195"/>
      <c r="LM221" s="195"/>
      <c r="LN221" s="195"/>
      <c r="LO221" s="195"/>
      <c r="LP221" s="195"/>
      <c r="LQ221" s="195"/>
      <c r="LR221" s="195"/>
      <c r="LS221" s="195"/>
      <c r="LT221" s="195"/>
      <c r="LU221" s="195"/>
      <c r="LV221" s="195"/>
      <c r="LW221" s="195"/>
      <c r="LX221" s="195"/>
      <c r="LY221" s="195"/>
      <c r="LZ221" s="195"/>
      <c r="MA221" s="195"/>
      <c r="MB221" s="195"/>
      <c r="MC221" s="195"/>
      <c r="MD221" s="195"/>
      <c r="ME221" s="195"/>
      <c r="MF221" s="195"/>
      <c r="MG221" s="195"/>
      <c r="MH221" s="195"/>
      <c r="MI221" s="195"/>
      <c r="MJ221" s="195"/>
      <c r="MK221" s="195"/>
      <c r="ML221" s="195"/>
      <c r="MM221" s="195"/>
      <c r="MN221" s="195"/>
      <c r="MO221" s="195"/>
      <c r="MP221" s="195"/>
      <c r="MQ221" s="195"/>
      <c r="MR221" s="195"/>
      <c r="MS221" s="195"/>
      <c r="MT221" s="195"/>
      <c r="MU221" s="195"/>
      <c r="MV221" s="195"/>
      <c r="MW221" s="195"/>
      <c r="MX221" s="195"/>
      <c r="MY221" s="195"/>
      <c r="MZ221" s="195"/>
      <c r="NA221" s="195"/>
      <c r="NB221" s="195"/>
      <c r="NC221" s="195"/>
      <c r="ND221" s="195"/>
      <c r="NE221" s="195"/>
      <c r="NF221" s="195"/>
      <c r="NG221" s="195"/>
      <c r="NH221" s="195"/>
      <c r="NI221" s="195"/>
      <c r="NJ221" s="195"/>
      <c r="NK221" s="195"/>
      <c r="NL221" s="195"/>
      <c r="NM221" s="195"/>
      <c r="NN221" s="195"/>
      <c r="NO221" s="195"/>
      <c r="NP221" s="195"/>
      <c r="NQ221" s="195"/>
      <c r="NR221" s="195"/>
      <c r="NS221" s="195"/>
      <c r="NT221" s="195"/>
      <c r="NU221" s="195"/>
      <c r="NV221" s="195"/>
      <c r="NW221" s="195"/>
      <c r="NX221" s="195"/>
      <c r="NY221" s="195"/>
      <c r="NZ221" s="195"/>
      <c r="OA221" s="195"/>
      <c r="OB221" s="195"/>
      <c r="OC221" s="195"/>
      <c r="OD221" s="195"/>
      <c r="OE221" s="195"/>
      <c r="OF221" s="195"/>
      <c r="OG221" s="195"/>
      <c r="OH221" s="195"/>
      <c r="OI221" s="195"/>
      <c r="OJ221" s="195"/>
      <c r="OK221" s="195"/>
      <c r="OL221" s="195"/>
      <c r="OM221" s="195"/>
      <c r="ON221" s="195"/>
      <c r="OO221" s="195"/>
      <c r="OP221" s="195"/>
      <c r="OQ221" s="195"/>
      <c r="OR221" s="195"/>
      <c r="OS221" s="195"/>
      <c r="OT221" s="195"/>
      <c r="OU221" s="195"/>
      <c r="OV221" s="195"/>
      <c r="OW221" s="195"/>
      <c r="OX221" s="195"/>
      <c r="OY221" s="195"/>
      <c r="OZ221" s="195"/>
      <c r="PA221" s="195"/>
      <c r="PB221" s="195"/>
      <c r="PC221" s="195"/>
      <c r="PD221" s="195"/>
      <c r="PE221" s="195"/>
      <c r="PF221" s="195"/>
      <c r="PG221" s="195"/>
      <c r="PH221" s="195"/>
      <c r="PI221" s="195"/>
      <c r="PJ221" s="195"/>
      <c r="PK221" s="195"/>
      <c r="PL221" s="195"/>
      <c r="PM221" s="195"/>
      <c r="PN221" s="195"/>
      <c r="PO221" s="195"/>
      <c r="PP221" s="195"/>
      <c r="PQ221" s="195"/>
      <c r="PR221" s="195"/>
      <c r="PS221" s="195"/>
      <c r="PT221" s="195"/>
      <c r="PU221" s="195"/>
      <c r="PV221" s="195"/>
      <c r="PW221" s="195"/>
      <c r="PX221" s="195"/>
      <c r="PY221" s="195"/>
      <c r="PZ221" s="195"/>
      <c r="QA221" s="195"/>
      <c r="QB221" s="195"/>
      <c r="QC221" s="195"/>
      <c r="QD221" s="195"/>
      <c r="QE221" s="195"/>
      <c r="QF221" s="195"/>
      <c r="QG221" s="195"/>
      <c r="QH221" s="195"/>
      <c r="QI221" s="195"/>
      <c r="QJ221" s="195"/>
      <c r="QK221" s="195"/>
      <c r="QL221" s="195"/>
      <c r="QM221" s="195"/>
      <c r="QN221" s="195"/>
      <c r="QO221" s="195"/>
      <c r="QP221" s="195"/>
      <c r="QQ221" s="195"/>
      <c r="QR221" s="195"/>
      <c r="QS221" s="195"/>
      <c r="QT221" s="195"/>
      <c r="QU221" s="195"/>
      <c r="QV221" s="195"/>
      <c r="QW221" s="195"/>
      <c r="QX221" s="195"/>
      <c r="QY221" s="195"/>
      <c r="QZ221" s="195"/>
      <c r="RA221" s="195"/>
      <c r="RB221" s="195"/>
      <c r="RC221" s="195"/>
      <c r="RD221" s="195"/>
      <c r="RE221" s="195"/>
      <c r="RF221" s="195"/>
      <c r="RG221" s="195"/>
      <c r="RH221" s="195"/>
      <c r="RI221" s="195"/>
      <c r="RJ221" s="195"/>
      <c r="RK221" s="195"/>
      <c r="RL221" s="195"/>
      <c r="RM221" s="195"/>
      <c r="RN221" s="195"/>
      <c r="RO221" s="195"/>
      <c r="RP221" s="195"/>
      <c r="RQ221" s="195"/>
      <c r="RR221" s="195"/>
      <c r="RS221" s="195"/>
      <c r="RT221" s="195"/>
      <c r="RU221" s="195"/>
      <c r="RV221" s="195"/>
      <c r="RW221" s="195"/>
      <c r="RX221" s="195"/>
      <c r="RY221" s="195"/>
      <c r="RZ221" s="195"/>
      <c r="SA221" s="195"/>
      <c r="SB221" s="195"/>
      <c r="SC221" s="195"/>
      <c r="SD221" s="195"/>
      <c r="SE221" s="195"/>
      <c r="SF221" s="195"/>
      <c r="SG221" s="195"/>
      <c r="SH221" s="195"/>
      <c r="SI221" s="195"/>
      <c r="SJ221" s="195"/>
      <c r="SK221" s="195"/>
      <c r="SL221" s="195"/>
      <c r="SM221" s="195"/>
      <c r="SN221" s="195"/>
      <c r="SO221" s="195"/>
      <c r="SP221" s="195"/>
      <c r="SQ221" s="195"/>
      <c r="SR221" s="195"/>
      <c r="SS221" s="195"/>
      <c r="ST221" s="195"/>
      <c r="SU221" s="195"/>
      <c r="SV221" s="195"/>
      <c r="SW221" s="195"/>
      <c r="SX221" s="195"/>
      <c r="SY221" s="195"/>
      <c r="SZ221" s="195"/>
      <c r="TA221" s="195"/>
      <c r="TB221" s="195"/>
      <c r="TC221" s="195"/>
      <c r="TD221" s="195"/>
      <c r="TE221" s="195"/>
      <c r="TF221" s="195"/>
      <c r="TG221" s="195"/>
      <c r="TH221" s="195"/>
      <c r="TI221" s="195"/>
      <c r="TJ221" s="195"/>
      <c r="TK221" s="195"/>
      <c r="TL221" s="195"/>
      <c r="TM221" s="195"/>
      <c r="TN221" s="195"/>
      <c r="TO221" s="195"/>
      <c r="TP221" s="195"/>
      <c r="TQ221" s="195"/>
      <c r="TR221" s="195"/>
      <c r="TS221" s="195"/>
      <c r="TT221" s="195"/>
      <c r="TU221" s="195"/>
      <c r="TV221" s="195"/>
      <c r="TW221" s="195"/>
      <c r="TX221" s="195"/>
      <c r="TY221" s="195"/>
      <c r="TZ221" s="195"/>
      <c r="UA221" s="195"/>
      <c r="UB221" s="195"/>
      <c r="UC221" s="195"/>
      <c r="UD221" s="195"/>
      <c r="UE221" s="195"/>
      <c r="UF221" s="195"/>
      <c r="UG221" s="195"/>
      <c r="UH221" s="195"/>
      <c r="UI221" s="195"/>
      <c r="UJ221" s="195"/>
      <c r="UK221" s="195"/>
      <c r="UL221" s="195"/>
      <c r="UM221" s="195"/>
      <c r="UN221" s="195"/>
      <c r="UO221" s="195"/>
      <c r="UP221" s="195"/>
      <c r="UQ221" s="195"/>
      <c r="UR221" s="195"/>
      <c r="US221" s="195"/>
      <c r="UT221" s="195"/>
      <c r="UU221" s="195"/>
      <c r="UV221" s="195"/>
      <c r="UW221" s="195"/>
      <c r="UX221" s="195"/>
      <c r="UY221" s="195"/>
      <c r="UZ221" s="195"/>
      <c r="VA221" s="195"/>
      <c r="VB221" s="195"/>
      <c r="VC221" s="195"/>
      <c r="VD221" s="195"/>
      <c r="VE221" s="195"/>
      <c r="VF221" s="195"/>
      <c r="VG221" s="195"/>
      <c r="VH221" s="195"/>
      <c r="VI221" s="195"/>
      <c r="VJ221" s="195"/>
      <c r="VK221" s="195"/>
      <c r="VL221" s="195"/>
      <c r="VM221" s="195"/>
      <c r="VN221" s="195"/>
      <c r="VO221" s="195"/>
      <c r="VP221" s="195"/>
      <c r="VQ221" s="195"/>
      <c r="VR221" s="195"/>
      <c r="VS221" s="195"/>
      <c r="VT221" s="195"/>
      <c r="VU221" s="195"/>
      <c r="VV221" s="195"/>
      <c r="VW221" s="195"/>
      <c r="VX221" s="195"/>
      <c r="VY221" s="195"/>
      <c r="VZ221" s="195"/>
      <c r="WA221" s="195"/>
      <c r="WB221" s="195"/>
      <c r="WC221" s="195"/>
      <c r="WD221" s="195"/>
      <c r="WE221" s="195"/>
      <c r="WF221" s="195"/>
      <c r="WG221" s="195"/>
      <c r="WH221" s="195"/>
      <c r="WI221" s="195"/>
      <c r="WJ221" s="195"/>
      <c r="WK221" s="195"/>
      <c r="WL221" s="195"/>
      <c r="WM221" s="195"/>
      <c r="WN221" s="195"/>
      <c r="WO221" s="195"/>
      <c r="WP221" s="195"/>
      <c r="WQ221" s="195"/>
      <c r="WR221" s="195"/>
      <c r="WS221" s="195"/>
      <c r="WT221" s="195"/>
      <c r="WU221" s="195"/>
      <c r="WV221" s="195"/>
      <c r="WW221" s="195"/>
      <c r="WX221" s="195"/>
      <c r="WY221" s="195"/>
      <c r="WZ221" s="195"/>
      <c r="XA221" s="195"/>
      <c r="XB221" s="195"/>
      <c r="XC221" s="195"/>
      <c r="XD221" s="195"/>
      <c r="XE221" s="195"/>
      <c r="XF221" s="195"/>
      <c r="XG221" s="195"/>
      <c r="XH221" s="195"/>
      <c r="XI221" s="195"/>
      <c r="XJ221" s="195"/>
      <c r="XK221" s="195"/>
      <c r="XL221" s="195"/>
      <c r="XM221" s="195"/>
      <c r="XN221" s="195"/>
      <c r="XO221" s="195"/>
      <c r="XP221" s="195"/>
      <c r="XQ221" s="195"/>
      <c r="XR221" s="195"/>
      <c r="XS221" s="195"/>
      <c r="XT221" s="195"/>
      <c r="XU221" s="195"/>
      <c r="XV221" s="195"/>
      <c r="XW221" s="195"/>
      <c r="XX221" s="195"/>
      <c r="XY221" s="195"/>
      <c r="XZ221" s="195"/>
      <c r="YA221" s="195"/>
      <c r="YB221" s="195"/>
      <c r="YC221" s="195"/>
      <c r="YD221" s="195"/>
      <c r="YE221" s="195"/>
      <c r="YF221" s="195"/>
      <c r="YG221" s="195"/>
      <c r="YH221" s="195"/>
      <c r="YI221" s="195"/>
      <c r="YJ221" s="195"/>
      <c r="YK221" s="195"/>
      <c r="YL221" s="195"/>
      <c r="YM221" s="195"/>
      <c r="YN221" s="195"/>
      <c r="YO221" s="195"/>
      <c r="YP221" s="195"/>
      <c r="YQ221" s="195"/>
      <c r="YR221" s="195"/>
      <c r="YS221" s="195"/>
      <c r="YT221" s="195"/>
      <c r="YU221" s="195"/>
      <c r="YV221" s="195"/>
      <c r="YW221" s="195"/>
      <c r="YX221" s="195"/>
      <c r="YY221" s="195"/>
      <c r="YZ221" s="195"/>
      <c r="ZA221" s="195"/>
      <c r="ZB221" s="195"/>
      <c r="ZC221" s="195"/>
      <c r="ZD221" s="195"/>
      <c r="ZE221" s="195"/>
      <c r="ZF221" s="195"/>
      <c r="ZG221" s="195"/>
      <c r="ZH221" s="195"/>
      <c r="ZI221" s="195"/>
      <c r="ZJ221" s="195"/>
      <c r="ZK221" s="195"/>
      <c r="ZL221" s="195"/>
      <c r="ZM221" s="195"/>
      <c r="ZN221" s="195"/>
      <c r="ZO221" s="195"/>
      <c r="ZP221" s="195"/>
      <c r="ZQ221" s="195"/>
      <c r="ZR221" s="195"/>
      <c r="ZS221" s="195"/>
      <c r="ZT221" s="195"/>
      <c r="ZU221" s="195"/>
      <c r="ZV221" s="195"/>
      <c r="ZW221" s="195"/>
      <c r="ZX221" s="195"/>
      <c r="ZY221" s="195"/>
      <c r="ZZ221" s="195"/>
      <c r="AAA221" s="195"/>
      <c r="AAB221" s="195"/>
      <c r="AAC221" s="195"/>
      <c r="AAD221" s="195"/>
      <c r="AAE221" s="195"/>
      <c r="AAF221" s="195"/>
      <c r="AAG221" s="195"/>
      <c r="AAH221" s="195"/>
      <c r="AAI221" s="195"/>
      <c r="AAJ221" s="195"/>
      <c r="AAK221" s="195"/>
      <c r="AAL221" s="195"/>
      <c r="AAM221" s="195"/>
      <c r="AAN221" s="195"/>
      <c r="AAO221" s="195"/>
      <c r="AAP221" s="195"/>
      <c r="AAQ221" s="195"/>
      <c r="AAR221" s="195"/>
      <c r="AAS221" s="195"/>
      <c r="AAT221" s="195"/>
      <c r="AAU221" s="195"/>
      <c r="AAV221" s="195"/>
      <c r="AAW221" s="195"/>
      <c r="AAX221" s="195"/>
      <c r="AAY221" s="195"/>
      <c r="AAZ221" s="195"/>
      <c r="ABA221" s="195"/>
      <c r="ABB221" s="195"/>
      <c r="ABC221" s="195"/>
      <c r="ABD221" s="195"/>
      <c r="ABE221" s="195"/>
      <c r="ABF221" s="195"/>
      <c r="ABG221" s="195"/>
      <c r="ABH221" s="195"/>
      <c r="ABI221" s="195"/>
      <c r="ABJ221" s="195"/>
      <c r="ABK221" s="195"/>
      <c r="ABL221" s="195"/>
      <c r="ABM221" s="195"/>
      <c r="ABN221" s="195"/>
      <c r="ABO221" s="195"/>
      <c r="ABP221" s="195"/>
      <c r="ABQ221" s="195"/>
      <c r="ABR221" s="195"/>
      <c r="ABS221" s="195"/>
      <c r="ABT221" s="195"/>
      <c r="ABU221" s="195"/>
      <c r="ABV221" s="195"/>
      <c r="ABW221" s="195"/>
      <c r="ABX221" s="195"/>
      <c r="ABY221" s="195"/>
      <c r="ABZ221" s="195"/>
      <c r="ACA221" s="195"/>
      <c r="ACB221" s="195"/>
      <c r="ACC221" s="195"/>
      <c r="ACD221" s="195"/>
      <c r="ACE221" s="195"/>
      <c r="ACF221" s="195"/>
      <c r="ACG221" s="195"/>
      <c r="ACH221" s="195"/>
      <c r="ACI221" s="195"/>
      <c r="ACJ221" s="195"/>
      <c r="ACK221" s="195"/>
      <c r="ACL221" s="195"/>
      <c r="ACM221" s="195"/>
      <c r="ACN221" s="195"/>
      <c r="ACO221" s="195"/>
      <c r="ACP221" s="195"/>
      <c r="ACQ221" s="195"/>
      <c r="ACR221" s="195"/>
      <c r="ACS221" s="195"/>
      <c r="ACT221" s="195"/>
      <c r="ACU221" s="195"/>
      <c r="ACV221" s="195"/>
      <c r="ACW221" s="195"/>
      <c r="ACX221" s="195"/>
      <c r="ACY221" s="195"/>
      <c r="ACZ221" s="195"/>
      <c r="ADA221" s="195"/>
      <c r="ADB221" s="195"/>
      <c r="ADC221" s="195"/>
      <c r="ADD221" s="195"/>
      <c r="ADE221" s="195"/>
      <c r="ADF221" s="195"/>
      <c r="ADG221" s="195"/>
      <c r="ADH221" s="195"/>
      <c r="ADI221" s="195"/>
      <c r="ADJ221" s="195"/>
      <c r="ADK221" s="195"/>
      <c r="ADL221" s="195"/>
      <c r="ADM221" s="195"/>
      <c r="ADN221" s="195"/>
      <c r="ADO221" s="195"/>
      <c r="ADP221" s="195"/>
      <c r="ADQ221" s="195"/>
      <c r="ADR221" s="195"/>
      <c r="ADS221" s="195"/>
      <c r="ADT221" s="195"/>
      <c r="ADU221" s="195"/>
      <c r="ADV221" s="195"/>
      <c r="ADW221" s="195"/>
      <c r="ADX221" s="195"/>
      <c r="ADY221" s="195"/>
      <c r="ADZ221" s="195"/>
      <c r="AEA221" s="195"/>
      <c r="AEB221" s="195"/>
      <c r="AEC221" s="195"/>
      <c r="AED221" s="195"/>
      <c r="AEE221" s="195"/>
      <c r="AEF221" s="195"/>
      <c r="AEG221" s="195"/>
      <c r="AEH221" s="195"/>
      <c r="AEI221" s="195"/>
      <c r="AEJ221" s="195"/>
      <c r="AEK221" s="195"/>
      <c r="AEL221" s="195"/>
      <c r="AEM221" s="195"/>
      <c r="AEN221" s="195"/>
      <c r="AEO221" s="195"/>
      <c r="AEP221" s="195"/>
      <c r="AEQ221" s="195"/>
      <c r="AER221" s="195"/>
      <c r="AES221" s="195"/>
      <c r="AET221" s="195"/>
      <c r="AEU221" s="195"/>
      <c r="AEV221" s="195"/>
      <c r="AEW221" s="195"/>
      <c r="AEX221" s="195"/>
      <c r="AEY221" s="195"/>
      <c r="AEZ221" s="195"/>
      <c r="AFA221" s="195"/>
      <c r="AFB221" s="195"/>
      <c r="AFC221" s="195"/>
      <c r="AFD221" s="195"/>
      <c r="AFE221" s="195"/>
      <c r="AFF221" s="195"/>
      <c r="AFG221" s="195"/>
      <c r="AFH221" s="195"/>
      <c r="AFI221" s="195"/>
      <c r="AFJ221" s="195"/>
      <c r="AFK221" s="195"/>
      <c r="AFL221" s="195"/>
      <c r="AFM221" s="195"/>
      <c r="AFN221" s="195"/>
      <c r="AFO221" s="195"/>
      <c r="AFP221" s="195"/>
      <c r="AFQ221" s="195"/>
      <c r="AFR221" s="195"/>
      <c r="AFS221" s="195"/>
      <c r="AFT221" s="195"/>
      <c r="AFU221" s="195"/>
      <c r="AFV221" s="195"/>
      <c r="AFW221" s="195"/>
      <c r="AFX221" s="195"/>
      <c r="AFY221" s="195"/>
      <c r="AFZ221" s="195"/>
      <c r="AGA221" s="195"/>
      <c r="AGB221" s="195"/>
      <c r="AGC221" s="195"/>
      <c r="AGD221" s="195"/>
      <c r="AGE221" s="195"/>
      <c r="AGF221" s="195"/>
      <c r="AGG221" s="195"/>
      <c r="AGH221" s="195"/>
      <c r="AGI221" s="195"/>
      <c r="AGJ221" s="195"/>
      <c r="AGK221" s="195"/>
      <c r="AGL221" s="195"/>
      <c r="AGM221" s="195"/>
      <c r="AGN221" s="195"/>
      <c r="AGO221" s="195"/>
      <c r="AGP221" s="195"/>
      <c r="AGQ221" s="195"/>
      <c r="AGR221" s="195"/>
      <c r="AGS221" s="195"/>
      <c r="AGT221" s="195"/>
      <c r="AGU221" s="195"/>
      <c r="AGV221" s="195"/>
      <c r="AGW221" s="195"/>
      <c r="AGX221" s="195"/>
      <c r="AGY221" s="195"/>
      <c r="AGZ221" s="195"/>
      <c r="AHA221" s="195"/>
      <c r="AHB221" s="195"/>
      <c r="AHC221" s="195"/>
      <c r="AHD221" s="195"/>
      <c r="AHE221" s="195"/>
      <c r="AHF221" s="195"/>
      <c r="AHG221" s="195"/>
      <c r="AHH221" s="195"/>
      <c r="AHI221" s="195"/>
      <c r="AHJ221" s="195"/>
      <c r="AHK221" s="195"/>
      <c r="AHL221" s="195"/>
      <c r="AHM221" s="195"/>
      <c r="AHN221" s="195"/>
      <c r="AHO221" s="195"/>
      <c r="AHP221" s="195"/>
      <c r="AHQ221" s="195"/>
      <c r="AHR221" s="195"/>
      <c r="AHS221" s="195"/>
      <c r="AHT221" s="195"/>
      <c r="AHU221" s="195"/>
      <c r="AHV221" s="195"/>
      <c r="AHW221" s="195"/>
      <c r="AHX221" s="195"/>
      <c r="AHY221" s="195"/>
      <c r="AHZ221" s="195"/>
      <c r="AIA221" s="195"/>
      <c r="AIB221" s="195"/>
      <c r="AIC221" s="195"/>
      <c r="AID221" s="195"/>
      <c r="AIE221" s="195"/>
      <c r="AIF221" s="195"/>
      <c r="AIG221" s="195"/>
      <c r="AIH221" s="195"/>
      <c r="AII221" s="195"/>
      <c r="AIJ221" s="195"/>
      <c r="AIK221" s="195"/>
      <c r="AIL221" s="195"/>
      <c r="AIM221" s="195"/>
      <c r="AIN221" s="195"/>
      <c r="AIO221" s="195"/>
      <c r="AIP221" s="195"/>
      <c r="AIQ221" s="195"/>
      <c r="AIR221" s="195"/>
      <c r="AIS221" s="195"/>
      <c r="AIT221" s="195"/>
      <c r="AIU221" s="195"/>
      <c r="AIV221" s="195"/>
      <c r="AIW221" s="195"/>
      <c r="AIX221" s="195"/>
      <c r="AIY221" s="195"/>
      <c r="AIZ221" s="195"/>
      <c r="AJA221" s="195"/>
      <c r="AJB221" s="195"/>
      <c r="AJC221" s="195"/>
      <c r="AJD221" s="195"/>
      <c r="AJE221" s="195"/>
      <c r="AJF221" s="195"/>
      <c r="AJG221" s="195"/>
      <c r="AJH221" s="195"/>
      <c r="AJI221" s="195"/>
      <c r="AJJ221" s="195"/>
      <c r="AJK221" s="195"/>
      <c r="AJL221" s="195"/>
      <c r="AJM221" s="195"/>
      <c r="AJN221" s="195"/>
      <c r="AJO221" s="195"/>
      <c r="AJP221" s="195"/>
      <c r="AJQ221" s="195"/>
      <c r="AJR221" s="195"/>
      <c r="AJS221" s="195"/>
      <c r="AJT221" s="195"/>
      <c r="AJU221" s="195"/>
      <c r="AJV221" s="195"/>
      <c r="AJW221" s="195"/>
      <c r="AJX221" s="195"/>
      <c r="AJY221" s="195"/>
      <c r="AJZ221" s="195"/>
      <c r="AKA221" s="195"/>
      <c r="AKB221" s="195"/>
      <c r="AKC221" s="195"/>
      <c r="AKD221" s="195"/>
      <c r="AKE221" s="195"/>
      <c r="AKF221" s="195"/>
      <c r="AKG221" s="195"/>
      <c r="AKH221" s="195"/>
      <c r="AKI221" s="195"/>
      <c r="AKJ221" s="195"/>
      <c r="AKK221" s="195"/>
      <c r="AKL221" s="195"/>
      <c r="AKM221" s="195"/>
      <c r="AKN221" s="195"/>
      <c r="AKO221" s="195"/>
      <c r="AKP221" s="195"/>
      <c r="AKQ221" s="195"/>
      <c r="AKR221" s="195"/>
      <c r="AKS221" s="195"/>
      <c r="AKT221" s="195"/>
      <c r="AKU221" s="195"/>
      <c r="AKV221" s="195"/>
      <c r="AKW221" s="195"/>
      <c r="AKX221" s="195"/>
      <c r="AKY221" s="195"/>
      <c r="AKZ221" s="195"/>
      <c r="ALA221" s="195"/>
      <c r="ALB221" s="195"/>
      <c r="ALC221" s="195"/>
      <c r="ALD221" s="195"/>
      <c r="ALE221" s="195"/>
      <c r="ALF221" s="195"/>
      <c r="ALG221" s="195"/>
      <c r="ALH221" s="195"/>
      <c r="ALI221" s="195"/>
      <c r="ALJ221" s="195"/>
      <c r="ALK221" s="195"/>
      <c r="ALL221" s="195"/>
      <c r="ALM221" s="195"/>
      <c r="ALN221" s="195"/>
      <c r="ALO221" s="195"/>
      <c r="ALP221" s="195"/>
      <c r="ALQ221" s="195"/>
      <c r="ALR221" s="195"/>
      <c r="ALS221" s="195"/>
      <c r="ALT221" s="195"/>
      <c r="ALU221" s="195"/>
      <c r="ALV221" s="195"/>
      <c r="ALW221" s="195"/>
      <c r="ALX221" s="195"/>
      <c r="ALY221" s="195"/>
      <c r="ALZ221" s="195"/>
      <c r="AMA221" s="195"/>
      <c r="AMB221" s="195"/>
      <c r="AMC221" s="195"/>
      <c r="AMD221" s="195"/>
      <c r="AME221" s="195"/>
      <c r="AMF221" s="195"/>
      <c r="AMG221" s="195"/>
      <c r="AMH221" s="195"/>
      <c r="AMI221" s="195"/>
      <c r="AMJ221" s="195"/>
      <c r="AMK221" s="195"/>
      <c r="AML221" s="195"/>
      <c r="AMM221" s="195"/>
      <c r="AMN221" s="195"/>
      <c r="AMO221" s="195"/>
      <c r="AMP221" s="195"/>
      <c r="AMQ221" s="195"/>
      <c r="AMR221" s="195"/>
      <c r="AMS221" s="195"/>
      <c r="AMT221" s="195"/>
      <c r="AMU221" s="195"/>
      <c r="AMV221" s="195"/>
      <c r="AMW221" s="195"/>
      <c r="AMX221" s="195"/>
      <c r="AMY221" s="195"/>
      <c r="AMZ221" s="195"/>
      <c r="ANA221" s="195"/>
      <c r="ANB221" s="195"/>
      <c r="ANC221" s="195"/>
      <c r="AND221" s="195"/>
      <c r="ANE221" s="195"/>
      <c r="ANF221" s="195"/>
      <c r="ANG221" s="195"/>
      <c r="ANH221" s="195"/>
      <c r="ANI221" s="195"/>
      <c r="ANJ221" s="195"/>
      <c r="ANK221" s="195"/>
      <c r="ANL221" s="195"/>
      <c r="ANM221" s="195"/>
      <c r="ANN221" s="195"/>
      <c r="ANO221" s="195"/>
      <c r="ANP221" s="195"/>
      <c r="ANQ221" s="195"/>
      <c r="ANR221" s="195"/>
      <c r="ANS221" s="195"/>
      <c r="ANT221" s="195"/>
      <c r="ANU221" s="195"/>
      <c r="ANV221" s="195"/>
      <c r="ANW221" s="195"/>
      <c r="ANX221" s="195"/>
      <c r="ANY221" s="195"/>
      <c r="ANZ221" s="195"/>
      <c r="AOA221" s="195"/>
      <c r="AOB221" s="195"/>
      <c r="AOC221" s="195"/>
      <c r="AOD221" s="195"/>
      <c r="AOE221" s="195"/>
      <c r="AOF221" s="195"/>
      <c r="AOG221" s="195"/>
      <c r="AOH221" s="195"/>
      <c r="AOI221" s="195"/>
      <c r="AOJ221" s="195"/>
      <c r="AOK221" s="195"/>
      <c r="AOL221" s="195"/>
      <c r="AOM221" s="195"/>
      <c r="AON221" s="195"/>
      <c r="AOO221" s="195"/>
      <c r="AOP221" s="195"/>
      <c r="AOQ221" s="195"/>
      <c r="AOR221" s="195"/>
      <c r="AOS221" s="195"/>
      <c r="AOT221" s="195"/>
      <c r="AOU221" s="195"/>
      <c r="AOV221" s="195"/>
      <c r="AOW221" s="195"/>
      <c r="AOX221" s="195"/>
      <c r="AOY221" s="195"/>
      <c r="AOZ221" s="195"/>
      <c r="APA221" s="195"/>
      <c r="APB221" s="195"/>
      <c r="APC221" s="195"/>
      <c r="APD221" s="195"/>
      <c r="APE221" s="195"/>
      <c r="APF221" s="195"/>
      <c r="APG221" s="195"/>
      <c r="APH221" s="195"/>
      <c r="API221" s="195"/>
      <c r="APJ221" s="195"/>
      <c r="APK221" s="195"/>
      <c r="APL221" s="195"/>
      <c r="APM221" s="195"/>
      <c r="APN221" s="195"/>
      <c r="APO221" s="195"/>
      <c r="APP221" s="195"/>
      <c r="APQ221" s="195"/>
      <c r="APR221" s="195"/>
      <c r="APS221" s="195"/>
      <c r="APT221" s="195"/>
      <c r="APU221" s="195"/>
      <c r="APV221" s="195"/>
      <c r="APW221" s="195"/>
      <c r="APX221" s="195"/>
      <c r="APY221" s="195"/>
      <c r="APZ221" s="195"/>
      <c r="AQA221" s="195"/>
      <c r="AQB221" s="195"/>
      <c r="AQC221" s="195"/>
      <c r="AQD221" s="195"/>
      <c r="AQE221" s="195"/>
      <c r="AQF221" s="195"/>
      <c r="AQG221" s="195"/>
      <c r="AQH221" s="195"/>
      <c r="AQI221" s="195"/>
      <c r="AQJ221" s="195"/>
      <c r="AQK221" s="195"/>
      <c r="AQL221" s="195"/>
      <c r="AQM221" s="195"/>
      <c r="AQN221" s="195"/>
      <c r="AQO221" s="195"/>
      <c r="AQP221" s="195"/>
      <c r="AQQ221" s="195"/>
      <c r="AQR221" s="195"/>
      <c r="AQS221" s="195"/>
      <c r="AQT221" s="195"/>
      <c r="AQU221" s="195"/>
      <c r="AQV221" s="195"/>
      <c r="AQW221" s="195"/>
      <c r="AQX221" s="195"/>
      <c r="AQY221" s="195"/>
      <c r="AQZ221" s="195"/>
      <c r="ARA221" s="195"/>
      <c r="ARB221" s="195"/>
      <c r="ARC221" s="195"/>
      <c r="ARD221" s="195"/>
      <c r="ARE221" s="195"/>
      <c r="ARF221" s="195"/>
      <c r="ARG221" s="195"/>
      <c r="ARH221" s="195"/>
      <c r="ARI221" s="195"/>
      <c r="ARJ221" s="195"/>
      <c r="ARK221" s="195"/>
      <c r="ARL221" s="195"/>
      <c r="ARM221" s="195"/>
      <c r="ARN221" s="195"/>
      <c r="ARO221" s="195"/>
      <c r="ARP221" s="195"/>
      <c r="ARQ221" s="195"/>
      <c r="ARR221" s="195"/>
      <c r="ARS221" s="195"/>
      <c r="ART221" s="195"/>
      <c r="ARU221" s="195"/>
      <c r="ARV221" s="195"/>
      <c r="ARW221" s="195"/>
      <c r="ARX221" s="195"/>
      <c r="ARY221" s="195"/>
      <c r="ARZ221" s="195"/>
      <c r="ASA221" s="195"/>
      <c r="ASB221" s="195"/>
      <c r="ASC221" s="195"/>
      <c r="ASD221" s="195"/>
      <c r="ASE221" s="195"/>
      <c r="ASF221" s="195"/>
      <c r="ASG221" s="195"/>
      <c r="ASH221" s="195"/>
      <c r="ASI221" s="195"/>
      <c r="ASJ221" s="195"/>
      <c r="ASK221" s="195"/>
      <c r="ASL221" s="195"/>
      <c r="ASM221" s="195"/>
      <c r="ASN221" s="195"/>
      <c r="ASO221" s="195"/>
      <c r="ASP221" s="195"/>
      <c r="ASQ221" s="195"/>
      <c r="ASR221" s="195"/>
      <c r="ASS221" s="195"/>
      <c r="AST221" s="195"/>
      <c r="ASU221" s="195"/>
      <c r="ASV221" s="195"/>
      <c r="ASW221" s="195"/>
      <c r="ASX221" s="195"/>
      <c r="ASY221" s="195"/>
      <c r="ASZ221" s="195"/>
      <c r="ATA221" s="195"/>
      <c r="ATB221" s="195"/>
      <c r="ATC221" s="195"/>
      <c r="ATD221" s="195"/>
      <c r="ATE221" s="195"/>
      <c r="ATF221" s="195"/>
      <c r="ATG221" s="195"/>
      <c r="ATH221" s="195"/>
      <c r="ATI221" s="195"/>
      <c r="ATJ221" s="195"/>
      <c r="ATK221" s="195"/>
      <c r="ATL221" s="195"/>
      <c r="ATM221" s="195"/>
      <c r="ATN221" s="195"/>
      <c r="ATO221" s="195"/>
      <c r="ATP221" s="195"/>
      <c r="ATQ221" s="195"/>
      <c r="ATR221" s="195"/>
      <c r="ATS221" s="195"/>
      <c r="ATT221" s="195"/>
      <c r="ATU221" s="195"/>
      <c r="ATV221" s="195"/>
      <c r="ATW221" s="195"/>
      <c r="ATX221" s="195"/>
      <c r="ATY221" s="195"/>
      <c r="ATZ221" s="195"/>
      <c r="AUA221" s="195"/>
      <c r="AUB221" s="195"/>
      <c r="AUC221" s="195"/>
      <c r="AUD221" s="195"/>
      <c r="AUE221" s="195"/>
      <c r="AUF221" s="195"/>
      <c r="AUG221" s="195"/>
      <c r="AUH221" s="195"/>
      <c r="AUI221" s="195"/>
      <c r="AUJ221" s="195"/>
      <c r="AUK221" s="195"/>
      <c r="AUL221" s="195"/>
      <c r="AUM221" s="195"/>
      <c r="AUN221" s="195"/>
      <c r="AUO221" s="195"/>
      <c r="AUP221" s="195"/>
      <c r="AUQ221" s="195"/>
      <c r="AUR221" s="195"/>
      <c r="AUS221" s="195"/>
      <c r="AUT221" s="195"/>
      <c r="AUU221" s="195"/>
      <c r="AUV221" s="195"/>
      <c r="AUW221" s="195"/>
      <c r="AUX221" s="195"/>
      <c r="AUY221" s="195"/>
      <c r="AUZ221" s="195"/>
      <c r="AVA221" s="195"/>
      <c r="AVB221" s="195"/>
      <c r="AVC221" s="195"/>
      <c r="AVD221" s="195"/>
      <c r="AVE221" s="195"/>
      <c r="AVF221" s="195"/>
      <c r="AVG221" s="195"/>
      <c r="AVH221" s="195"/>
      <c r="AVI221" s="195"/>
      <c r="AVJ221" s="195"/>
      <c r="AVK221" s="195"/>
      <c r="AVL221" s="195"/>
      <c r="AVM221" s="195"/>
      <c r="AVN221" s="195"/>
      <c r="AVO221" s="195"/>
      <c r="AVP221" s="195"/>
      <c r="AVQ221" s="195"/>
      <c r="AVR221" s="195"/>
      <c r="AVS221" s="195"/>
      <c r="AVT221" s="195"/>
      <c r="AVU221" s="195"/>
      <c r="AVV221" s="195"/>
      <c r="AVW221" s="195"/>
      <c r="AVX221" s="195"/>
      <c r="AVY221" s="195"/>
      <c r="AVZ221" s="195"/>
      <c r="AWA221" s="195"/>
      <c r="AWB221" s="195"/>
      <c r="AWC221" s="195"/>
      <c r="AWD221" s="195"/>
      <c r="AWE221" s="195"/>
      <c r="AWF221" s="195"/>
      <c r="AWG221" s="195"/>
      <c r="AWH221" s="195"/>
      <c r="AWI221" s="195"/>
      <c r="AWJ221" s="195"/>
      <c r="AWK221" s="195"/>
      <c r="AWL221" s="195"/>
      <c r="AWM221" s="195"/>
      <c r="AWN221" s="195"/>
      <c r="AWO221" s="195"/>
      <c r="AWP221" s="195"/>
      <c r="AWQ221" s="195"/>
      <c r="AWR221" s="195"/>
      <c r="AWS221" s="195"/>
      <c r="AWT221" s="195"/>
      <c r="AWU221" s="195"/>
      <c r="AWV221" s="195"/>
      <c r="AWW221" s="195"/>
      <c r="AWX221" s="195"/>
      <c r="AWY221" s="195"/>
      <c r="AWZ221" s="195"/>
      <c r="AXA221" s="195"/>
      <c r="AXB221" s="195"/>
      <c r="AXC221" s="195"/>
      <c r="AXD221" s="195"/>
      <c r="AXE221" s="195"/>
      <c r="AXF221" s="195"/>
      <c r="AXG221" s="195"/>
      <c r="AXH221" s="195"/>
      <c r="AXI221" s="195"/>
      <c r="AXJ221" s="195"/>
      <c r="AXK221" s="195"/>
      <c r="AXL221" s="195"/>
      <c r="AXM221" s="195"/>
      <c r="AXN221" s="195"/>
      <c r="AXO221" s="195"/>
      <c r="AXP221" s="195"/>
      <c r="AXQ221" s="195"/>
      <c r="AXR221" s="195"/>
      <c r="AXS221" s="195"/>
      <c r="AXT221" s="195"/>
      <c r="AXU221" s="195"/>
      <c r="AXV221" s="195"/>
      <c r="AXW221" s="195"/>
      <c r="AXX221" s="195"/>
      <c r="AXY221" s="195"/>
      <c r="AXZ221" s="195"/>
      <c r="AYA221" s="195"/>
      <c r="AYB221" s="195"/>
      <c r="AYC221" s="195"/>
      <c r="AYD221" s="195"/>
      <c r="AYE221" s="195"/>
      <c r="AYF221" s="195"/>
      <c r="AYG221" s="195"/>
      <c r="AYH221" s="195"/>
      <c r="AYI221" s="195"/>
      <c r="AYJ221" s="195"/>
      <c r="AYK221" s="195"/>
      <c r="AYL221" s="195"/>
      <c r="AYM221" s="195"/>
      <c r="AYN221" s="195"/>
      <c r="AYO221" s="195"/>
      <c r="AYP221" s="195"/>
      <c r="AYQ221" s="195"/>
      <c r="AYR221" s="195"/>
      <c r="AYS221" s="195"/>
      <c r="AYT221" s="195"/>
      <c r="AYU221" s="195"/>
      <c r="AYV221" s="195"/>
      <c r="AYW221" s="195"/>
      <c r="AYX221" s="195"/>
      <c r="AYY221" s="195"/>
      <c r="AYZ221" s="195"/>
      <c r="AZA221" s="195"/>
      <c r="AZB221" s="195"/>
      <c r="AZC221" s="195"/>
      <c r="AZD221" s="195"/>
      <c r="AZE221" s="195"/>
      <c r="AZF221" s="195"/>
      <c r="AZG221" s="195"/>
      <c r="AZH221" s="195"/>
      <c r="AZI221" s="195"/>
      <c r="AZJ221" s="195"/>
      <c r="AZK221" s="195"/>
      <c r="AZL221" s="195"/>
      <c r="AZM221" s="195"/>
      <c r="AZN221" s="195"/>
      <c r="AZO221" s="195"/>
      <c r="AZP221" s="195"/>
      <c r="AZQ221" s="195"/>
      <c r="AZR221" s="195"/>
      <c r="AZS221" s="195"/>
      <c r="AZT221" s="195"/>
      <c r="AZU221" s="195"/>
      <c r="AZV221" s="195"/>
      <c r="AZW221" s="195"/>
      <c r="AZX221" s="195"/>
      <c r="AZY221" s="195"/>
      <c r="AZZ221" s="195"/>
      <c r="BAA221" s="195"/>
      <c r="BAB221" s="195"/>
      <c r="BAC221" s="195"/>
      <c r="BAD221" s="195"/>
      <c r="BAE221" s="195"/>
      <c r="BAF221" s="195"/>
      <c r="BAG221" s="195"/>
      <c r="BAH221" s="195"/>
      <c r="BAI221" s="195"/>
      <c r="BAJ221" s="195"/>
      <c r="BAK221" s="195"/>
      <c r="BAL221" s="195"/>
      <c r="BAM221" s="195"/>
      <c r="BAN221" s="195"/>
      <c r="BAO221" s="195"/>
      <c r="BAP221" s="195"/>
      <c r="BAQ221" s="195"/>
      <c r="BAR221" s="195"/>
      <c r="BAS221" s="195"/>
      <c r="BAT221" s="195"/>
      <c r="BAU221" s="195"/>
      <c r="BAV221" s="195"/>
      <c r="BAW221" s="195"/>
      <c r="BAX221" s="195"/>
      <c r="BAY221" s="195"/>
      <c r="BAZ221" s="195"/>
      <c r="BBA221" s="195"/>
      <c r="BBB221" s="195"/>
      <c r="BBC221" s="195"/>
      <c r="BBD221" s="195"/>
      <c r="BBE221" s="195"/>
      <c r="BBF221" s="195"/>
      <c r="BBG221" s="195"/>
      <c r="BBH221" s="195"/>
      <c r="BBI221" s="195"/>
      <c r="BBJ221" s="195"/>
      <c r="BBK221" s="195"/>
      <c r="BBL221" s="195"/>
      <c r="BBM221" s="195"/>
      <c r="BBN221" s="195"/>
      <c r="BBO221" s="195"/>
      <c r="BBP221" s="195"/>
      <c r="BBQ221" s="195"/>
      <c r="BBR221" s="195"/>
      <c r="BBS221" s="195"/>
      <c r="BBT221" s="195"/>
      <c r="BBU221" s="195"/>
      <c r="BBV221" s="195"/>
      <c r="BBW221" s="195"/>
      <c r="BBX221" s="195"/>
      <c r="BBY221" s="195"/>
      <c r="BBZ221" s="195"/>
      <c r="BCA221" s="195"/>
      <c r="BCB221" s="195"/>
      <c r="BCC221" s="195"/>
      <c r="BCD221" s="195"/>
      <c r="BCE221" s="195"/>
      <c r="BCF221" s="195"/>
      <c r="BCG221" s="195"/>
      <c r="BCH221" s="195"/>
      <c r="BCI221" s="195"/>
      <c r="BCJ221" s="195"/>
      <c r="BCK221" s="195"/>
      <c r="BCL221" s="195"/>
      <c r="BCM221" s="195"/>
      <c r="BCN221" s="195"/>
      <c r="BCO221" s="195"/>
      <c r="BCP221" s="195"/>
      <c r="BCQ221" s="195"/>
      <c r="BCR221" s="195"/>
      <c r="BCS221" s="195"/>
      <c r="BCT221" s="195"/>
      <c r="BCU221" s="195"/>
      <c r="BCV221" s="195"/>
      <c r="BCW221" s="195"/>
      <c r="BCX221" s="195"/>
      <c r="BCY221" s="195"/>
      <c r="BCZ221" s="195"/>
      <c r="BDA221" s="195"/>
      <c r="BDB221" s="195"/>
      <c r="BDC221" s="195"/>
      <c r="BDD221" s="195"/>
      <c r="BDE221" s="195"/>
      <c r="BDF221" s="195"/>
      <c r="BDG221" s="195"/>
      <c r="BDH221" s="195"/>
      <c r="BDI221" s="195"/>
      <c r="BDJ221" s="195"/>
      <c r="BDK221" s="195"/>
      <c r="BDL221" s="195"/>
      <c r="BDM221" s="195"/>
      <c r="BDN221" s="195"/>
      <c r="BDO221" s="195"/>
      <c r="BDP221" s="195"/>
      <c r="BDQ221" s="195"/>
      <c r="BDR221" s="195"/>
      <c r="BDS221" s="195"/>
      <c r="BDT221" s="195"/>
      <c r="BDU221" s="195"/>
      <c r="BDV221" s="195"/>
      <c r="BDW221" s="195"/>
      <c r="BDX221" s="195"/>
      <c r="BDY221" s="195"/>
      <c r="BDZ221" s="195"/>
      <c r="BEA221" s="195"/>
      <c r="BEB221" s="195"/>
      <c r="BEC221" s="195"/>
      <c r="BED221" s="195"/>
      <c r="BEE221" s="195"/>
      <c r="BEF221" s="195"/>
      <c r="BEG221" s="195"/>
      <c r="BEH221" s="195"/>
      <c r="BEI221" s="195"/>
      <c r="BEJ221" s="195"/>
      <c r="BEK221" s="195"/>
      <c r="BEL221" s="195"/>
      <c r="BEM221" s="195"/>
      <c r="BEN221" s="195"/>
      <c r="BEO221" s="195"/>
      <c r="BEP221" s="195"/>
      <c r="BEQ221" s="195"/>
      <c r="BER221" s="195"/>
      <c r="BES221" s="195"/>
      <c r="BET221" s="195"/>
      <c r="BEU221" s="195"/>
      <c r="BEV221" s="195"/>
      <c r="BEW221" s="195"/>
      <c r="BEX221" s="195"/>
      <c r="BEY221" s="195"/>
      <c r="BEZ221" s="195"/>
      <c r="BFA221" s="195"/>
      <c r="BFB221" s="195"/>
      <c r="BFC221" s="195"/>
      <c r="BFD221" s="195"/>
      <c r="BFE221" s="195"/>
      <c r="BFF221" s="195"/>
      <c r="BFG221" s="195"/>
      <c r="BFH221" s="195"/>
      <c r="BFI221" s="195"/>
      <c r="BFJ221" s="195"/>
      <c r="BFK221" s="195"/>
      <c r="BFL221" s="195"/>
      <c r="BFM221" s="195"/>
      <c r="BFN221" s="195"/>
      <c r="BFO221" s="195"/>
      <c r="BFP221" s="195"/>
      <c r="BFQ221" s="195"/>
      <c r="BFR221" s="195"/>
      <c r="BFS221" s="195"/>
      <c r="BFT221" s="195"/>
      <c r="BFU221" s="195"/>
      <c r="BFV221" s="195"/>
      <c r="BFW221" s="195"/>
      <c r="BFX221" s="195"/>
      <c r="BFY221" s="195"/>
      <c r="BFZ221" s="195"/>
      <c r="BGA221" s="195"/>
      <c r="BGB221" s="195"/>
      <c r="BGC221" s="195"/>
      <c r="BGD221" s="195"/>
      <c r="BGE221" s="195"/>
      <c r="BGF221" s="195"/>
      <c r="BGG221" s="195"/>
      <c r="BGH221" s="195"/>
      <c r="BGI221" s="195"/>
      <c r="BGJ221" s="195"/>
      <c r="BGK221" s="195"/>
      <c r="BGL221" s="195"/>
      <c r="BGM221" s="195"/>
      <c r="BGN221" s="195"/>
      <c r="BGO221" s="195"/>
      <c r="BGP221" s="195"/>
      <c r="BGQ221" s="195"/>
      <c r="BGR221" s="195"/>
      <c r="BGS221" s="195"/>
      <c r="BGT221" s="195"/>
      <c r="BGU221" s="195"/>
      <c r="BGV221" s="195"/>
      <c r="BGW221" s="195"/>
      <c r="BGX221" s="195"/>
      <c r="BGY221" s="195"/>
      <c r="BGZ221" s="195"/>
      <c r="BHA221" s="195"/>
      <c r="BHB221" s="195"/>
      <c r="BHC221" s="195"/>
      <c r="BHD221" s="195"/>
      <c r="BHE221" s="195"/>
      <c r="BHF221" s="195"/>
      <c r="BHG221" s="195"/>
      <c r="BHH221" s="195"/>
      <c r="BHI221" s="195"/>
      <c r="BHJ221" s="195"/>
      <c r="BHK221" s="195"/>
      <c r="BHL221" s="195"/>
      <c r="BHM221" s="195"/>
      <c r="BHN221" s="195"/>
      <c r="BHO221" s="195"/>
      <c r="BHP221" s="195"/>
      <c r="BHQ221" s="195"/>
      <c r="BHR221" s="195"/>
      <c r="BHS221" s="195"/>
      <c r="BHT221" s="195"/>
      <c r="BHU221" s="195"/>
      <c r="BHV221" s="195"/>
      <c r="BHW221" s="195"/>
      <c r="BHX221" s="195"/>
      <c r="BHY221" s="195"/>
      <c r="BHZ221" s="195"/>
      <c r="BIA221" s="195"/>
      <c r="BIB221" s="195"/>
      <c r="BIC221" s="195"/>
      <c r="BID221" s="195"/>
      <c r="BIE221" s="195"/>
      <c r="BIF221" s="195"/>
      <c r="BIG221" s="195"/>
      <c r="BIH221" s="195"/>
      <c r="BII221" s="195"/>
      <c r="BIJ221" s="195"/>
      <c r="BIK221" s="195"/>
      <c r="BIL221" s="195"/>
      <c r="BIM221" s="195"/>
      <c r="BIN221" s="195"/>
      <c r="BIO221" s="195"/>
      <c r="BIP221" s="195"/>
      <c r="BIQ221" s="195"/>
      <c r="BIR221" s="195"/>
      <c r="BIS221" s="195"/>
      <c r="BIT221" s="195"/>
      <c r="BIU221" s="195"/>
      <c r="BIV221" s="195"/>
      <c r="BIW221" s="195"/>
      <c r="BIX221" s="195"/>
      <c r="BIY221" s="195"/>
      <c r="BIZ221" s="195"/>
      <c r="BJA221" s="195"/>
      <c r="BJB221" s="195"/>
      <c r="BJC221" s="195"/>
      <c r="BJD221" s="195"/>
      <c r="BJE221" s="195"/>
      <c r="BJF221" s="195"/>
      <c r="BJG221" s="195"/>
      <c r="BJH221" s="195"/>
      <c r="BJI221" s="195"/>
      <c r="BJJ221" s="195"/>
      <c r="BJK221" s="195"/>
      <c r="BJL221" s="195"/>
      <c r="BJM221" s="195"/>
      <c r="BJN221" s="195"/>
      <c r="BJO221" s="195"/>
      <c r="BJP221" s="195"/>
      <c r="BJQ221" s="195"/>
      <c r="BJR221" s="195"/>
      <c r="BJS221" s="195"/>
      <c r="BJT221" s="195"/>
      <c r="BJU221" s="195"/>
      <c r="BJV221" s="195"/>
      <c r="BJW221" s="195"/>
      <c r="BJX221" s="195"/>
      <c r="BJY221" s="195"/>
      <c r="BJZ221" s="195"/>
      <c r="BKA221" s="195"/>
      <c r="BKB221" s="195"/>
      <c r="BKC221" s="195"/>
      <c r="BKD221" s="195"/>
      <c r="BKE221" s="195"/>
      <c r="BKF221" s="195"/>
      <c r="BKG221" s="195"/>
      <c r="BKH221" s="195"/>
      <c r="BKI221" s="195"/>
      <c r="BKJ221" s="195"/>
      <c r="BKK221" s="195"/>
      <c r="BKL221" s="195"/>
      <c r="BKM221" s="195"/>
      <c r="BKN221" s="195"/>
      <c r="BKO221" s="195"/>
      <c r="BKP221" s="195"/>
      <c r="BKQ221" s="195"/>
      <c r="BKR221" s="195"/>
      <c r="BKS221" s="195"/>
      <c r="BKT221" s="195"/>
      <c r="BKU221" s="195"/>
      <c r="BKV221" s="195"/>
      <c r="BKW221" s="195"/>
      <c r="BKX221" s="195"/>
      <c r="BKY221" s="195"/>
      <c r="BKZ221" s="195"/>
      <c r="BLA221" s="195"/>
      <c r="BLB221" s="195"/>
      <c r="BLC221" s="195"/>
      <c r="BLD221" s="195"/>
      <c r="BLE221" s="195"/>
      <c r="BLF221" s="195"/>
      <c r="BLG221" s="195"/>
      <c r="BLH221" s="195"/>
      <c r="BLI221" s="195"/>
      <c r="BLJ221" s="195"/>
      <c r="BLK221" s="195"/>
      <c r="BLL221" s="195"/>
      <c r="BLM221" s="195"/>
      <c r="BLN221" s="195"/>
      <c r="BLO221" s="195"/>
      <c r="BLP221" s="195"/>
      <c r="BLQ221" s="195"/>
      <c r="BLR221" s="195"/>
      <c r="BLS221" s="195"/>
      <c r="BLT221" s="195"/>
      <c r="BLU221" s="195"/>
      <c r="BLV221" s="195"/>
      <c r="BLW221" s="195"/>
      <c r="BLX221" s="195"/>
      <c r="BLY221" s="195"/>
      <c r="BLZ221" s="195"/>
      <c r="BMA221" s="195"/>
      <c r="BMB221" s="195"/>
      <c r="BMC221" s="195"/>
      <c r="BMD221" s="195"/>
      <c r="BME221" s="195"/>
      <c r="BMF221" s="195"/>
      <c r="BMG221" s="195"/>
      <c r="BMH221" s="195"/>
      <c r="BMI221" s="195"/>
      <c r="BMJ221" s="195"/>
      <c r="BMK221" s="195"/>
      <c r="BML221" s="195"/>
      <c r="BMM221" s="195"/>
      <c r="BMN221" s="195"/>
      <c r="BMO221" s="195"/>
      <c r="BMP221" s="195"/>
      <c r="BMQ221" s="195"/>
      <c r="BMR221" s="195"/>
      <c r="BMS221" s="195"/>
      <c r="BMT221" s="195"/>
      <c r="BMU221" s="195"/>
      <c r="BMV221" s="195"/>
      <c r="BMW221" s="195"/>
      <c r="BMX221" s="195"/>
      <c r="BMY221" s="195"/>
      <c r="BMZ221" s="195"/>
      <c r="BNA221" s="195"/>
      <c r="BNB221" s="195"/>
      <c r="BNC221" s="195"/>
      <c r="BND221" s="195"/>
      <c r="BNE221" s="195"/>
      <c r="BNF221" s="195"/>
      <c r="BNG221" s="195"/>
      <c r="BNH221" s="195"/>
      <c r="BNI221" s="195"/>
      <c r="BNJ221" s="195"/>
      <c r="BNK221" s="195"/>
      <c r="BNL221" s="195"/>
      <c r="BNM221" s="195"/>
      <c r="BNN221" s="195"/>
      <c r="BNO221" s="195"/>
      <c r="BNP221" s="195"/>
      <c r="BNQ221" s="195"/>
      <c r="BNR221" s="195"/>
      <c r="BNS221" s="195"/>
      <c r="BNT221" s="195"/>
      <c r="BNU221" s="195"/>
      <c r="BNV221" s="195"/>
      <c r="BNW221" s="195"/>
      <c r="BNX221" s="195"/>
      <c r="BNY221" s="195"/>
      <c r="BNZ221" s="195"/>
      <c r="BOA221" s="195"/>
      <c r="BOB221" s="195"/>
      <c r="BOC221" s="195"/>
      <c r="BOD221" s="195"/>
      <c r="BOE221" s="195"/>
      <c r="BOF221" s="195"/>
      <c r="BOG221" s="195"/>
      <c r="BOH221" s="195"/>
      <c r="BOI221" s="195"/>
      <c r="BOJ221" s="195"/>
      <c r="BOK221" s="195"/>
      <c r="BOL221" s="195"/>
      <c r="BOM221" s="195"/>
      <c r="BON221" s="195"/>
      <c r="BOO221" s="195"/>
      <c r="BOP221" s="195"/>
      <c r="BOQ221" s="195"/>
      <c r="BOR221" s="195"/>
      <c r="BOS221" s="195"/>
      <c r="BOT221" s="195"/>
      <c r="BOU221" s="195"/>
      <c r="BOV221" s="195"/>
      <c r="BOW221" s="195"/>
      <c r="BOX221" s="195"/>
      <c r="BOY221" s="195"/>
      <c r="BOZ221" s="195"/>
      <c r="BPA221" s="195"/>
      <c r="BPB221" s="195"/>
      <c r="BPC221" s="195"/>
      <c r="BPD221" s="195"/>
      <c r="BPE221" s="195"/>
      <c r="BPF221" s="195"/>
      <c r="BPG221" s="195"/>
      <c r="BPH221" s="195"/>
      <c r="BPI221" s="195"/>
      <c r="BPJ221" s="195"/>
      <c r="BPK221" s="195"/>
      <c r="BPL221" s="195"/>
      <c r="BPM221" s="195"/>
      <c r="BPN221" s="195"/>
      <c r="BPO221" s="195"/>
      <c r="BPP221" s="195"/>
      <c r="BPQ221" s="195"/>
      <c r="BPR221" s="195"/>
      <c r="BPS221" s="195"/>
      <c r="BPT221" s="195"/>
      <c r="BPU221" s="195"/>
      <c r="BPV221" s="195"/>
      <c r="BPW221" s="195"/>
      <c r="BPX221" s="195"/>
      <c r="BPY221" s="195"/>
      <c r="BPZ221" s="195"/>
      <c r="BQA221" s="195"/>
      <c r="BQB221" s="195"/>
      <c r="BQC221" s="195"/>
      <c r="BQD221" s="195"/>
      <c r="BQE221" s="195"/>
      <c r="BQF221" s="195"/>
      <c r="BQG221" s="195"/>
      <c r="BQH221" s="195"/>
      <c r="BQI221" s="195"/>
      <c r="BQJ221" s="195"/>
      <c r="BQK221" s="195"/>
      <c r="BQL221" s="195"/>
      <c r="BQM221" s="195"/>
      <c r="BQN221" s="195"/>
      <c r="BQO221" s="195"/>
      <c r="BQP221" s="195"/>
      <c r="BQQ221" s="195"/>
      <c r="BQR221" s="195"/>
      <c r="BQS221" s="195"/>
      <c r="BQT221" s="195"/>
      <c r="BQU221" s="195"/>
      <c r="BQV221" s="195"/>
      <c r="BQW221" s="195"/>
      <c r="BQX221" s="195"/>
      <c r="BQY221" s="195"/>
      <c r="BQZ221" s="195"/>
      <c r="BRA221" s="195"/>
      <c r="BRB221" s="195"/>
      <c r="BRC221" s="195"/>
      <c r="BRD221" s="195"/>
      <c r="BRE221" s="195"/>
      <c r="BRF221" s="195"/>
      <c r="BRG221" s="195"/>
      <c r="BRH221" s="195"/>
      <c r="BRI221" s="195"/>
      <c r="BRJ221" s="195"/>
      <c r="BRK221" s="195"/>
      <c r="BRL221" s="195"/>
      <c r="BRM221" s="195"/>
      <c r="BRN221" s="195"/>
      <c r="BRO221" s="195"/>
      <c r="BRP221" s="195"/>
      <c r="BRQ221" s="195"/>
      <c r="BRR221" s="195"/>
      <c r="BRS221" s="195"/>
      <c r="BRT221" s="195"/>
      <c r="BRU221" s="195"/>
      <c r="BRV221" s="195"/>
      <c r="BRW221" s="195"/>
      <c r="BRX221" s="195"/>
      <c r="BRY221" s="195"/>
      <c r="BRZ221" s="195"/>
      <c r="BSA221" s="195"/>
      <c r="BSB221" s="195"/>
      <c r="BSC221" s="195"/>
      <c r="BSD221" s="195"/>
      <c r="BSE221" s="195"/>
      <c r="BSF221" s="195"/>
      <c r="BSG221" s="195"/>
      <c r="BSH221" s="195"/>
      <c r="BSI221" s="195"/>
      <c r="BSJ221" s="195"/>
      <c r="BSK221" s="195"/>
      <c r="BSL221" s="195"/>
      <c r="BSM221" s="195"/>
      <c r="BSN221" s="195"/>
      <c r="BSO221" s="195"/>
      <c r="BSP221" s="195"/>
      <c r="BSQ221" s="195"/>
      <c r="BSR221" s="195"/>
      <c r="BSS221" s="195"/>
      <c r="BST221" s="195"/>
      <c r="BSU221" s="195"/>
      <c r="BSV221" s="195"/>
      <c r="BSW221" s="195"/>
      <c r="BSX221" s="195"/>
      <c r="BSY221" s="195"/>
      <c r="BSZ221" s="195"/>
      <c r="BTA221" s="195"/>
      <c r="BTB221" s="195"/>
      <c r="BTC221" s="195"/>
      <c r="BTD221" s="195"/>
      <c r="BTE221" s="195"/>
      <c r="BTF221" s="195"/>
      <c r="BTG221" s="195"/>
      <c r="BTH221" s="195"/>
      <c r="BTI221" s="195"/>
      <c r="BTJ221" s="195"/>
      <c r="BTK221" s="195"/>
      <c r="BTL221" s="195"/>
      <c r="BTM221" s="195"/>
      <c r="BTN221" s="195"/>
      <c r="BTO221" s="195"/>
      <c r="BTP221" s="195"/>
      <c r="BTQ221" s="195"/>
      <c r="BTR221" s="195"/>
      <c r="BTS221" s="195"/>
      <c r="BTT221" s="195"/>
      <c r="BTU221" s="195"/>
      <c r="BTV221" s="195"/>
      <c r="BTW221" s="195"/>
      <c r="BTX221" s="195"/>
      <c r="BTY221" s="195"/>
      <c r="BTZ221" s="195"/>
      <c r="BUA221" s="195"/>
      <c r="BUB221" s="195"/>
      <c r="BUC221" s="195"/>
      <c r="BUD221" s="195"/>
      <c r="BUE221" s="195"/>
      <c r="BUF221" s="195"/>
      <c r="BUG221" s="195"/>
      <c r="BUH221" s="195"/>
      <c r="BUI221" s="195"/>
      <c r="BUJ221" s="195"/>
      <c r="BUK221" s="195"/>
      <c r="BUL221" s="195"/>
      <c r="BUM221" s="195"/>
      <c r="BUN221" s="195"/>
      <c r="BUO221" s="195"/>
      <c r="BUP221" s="195"/>
      <c r="BUQ221" s="195"/>
      <c r="BUR221" s="195"/>
      <c r="BUS221" s="195"/>
      <c r="BUT221" s="195"/>
      <c r="BUU221" s="195"/>
      <c r="BUV221" s="195"/>
      <c r="BUW221" s="195"/>
      <c r="BUX221" s="195"/>
      <c r="BUY221" s="195"/>
      <c r="BUZ221" s="195"/>
      <c r="BVA221" s="195"/>
      <c r="BVB221" s="195"/>
      <c r="BVC221" s="195"/>
      <c r="BVD221" s="195"/>
      <c r="BVE221" s="195"/>
      <c r="BVF221" s="195"/>
      <c r="BVG221" s="195"/>
      <c r="BVH221" s="195"/>
      <c r="BVI221" s="195"/>
      <c r="BVJ221" s="195"/>
      <c r="BVK221" s="195"/>
      <c r="BVL221" s="195"/>
      <c r="BVM221" s="195"/>
      <c r="BVN221" s="195"/>
      <c r="BVO221" s="195"/>
      <c r="BVP221" s="195"/>
      <c r="BVQ221" s="195"/>
      <c r="BVR221" s="195"/>
      <c r="BVS221" s="195"/>
      <c r="BVT221" s="195"/>
      <c r="BVU221" s="195"/>
      <c r="BVV221" s="195"/>
      <c r="BVW221" s="195"/>
      <c r="BVX221" s="195"/>
      <c r="BVY221" s="195"/>
      <c r="BVZ221" s="195"/>
      <c r="BWA221" s="195"/>
      <c r="BWB221" s="195"/>
      <c r="BWC221" s="195"/>
      <c r="BWD221" s="195"/>
      <c r="BWE221" s="195"/>
      <c r="BWF221" s="195"/>
      <c r="BWG221" s="195"/>
      <c r="BWH221" s="195"/>
      <c r="BWI221" s="195"/>
      <c r="BWJ221" s="195"/>
      <c r="BWK221" s="195"/>
      <c r="BWL221" s="195"/>
      <c r="BWM221" s="195"/>
      <c r="BWN221" s="195"/>
      <c r="BWO221" s="195"/>
      <c r="BWP221" s="195"/>
      <c r="BWQ221" s="195"/>
      <c r="BWR221" s="195"/>
      <c r="BWS221" s="195"/>
      <c r="BWT221" s="195"/>
      <c r="BWU221" s="195"/>
      <c r="BWV221" s="195"/>
      <c r="BWW221" s="195"/>
      <c r="BWX221" s="195"/>
      <c r="BWY221" s="195"/>
      <c r="BWZ221" s="195"/>
      <c r="BXA221" s="195"/>
      <c r="BXB221" s="195"/>
      <c r="BXC221" s="195"/>
      <c r="BXD221" s="195"/>
      <c r="BXE221" s="195"/>
      <c r="BXF221" s="195"/>
      <c r="BXG221" s="195"/>
      <c r="BXH221" s="195"/>
      <c r="BXI221" s="195"/>
      <c r="BXJ221" s="195"/>
      <c r="BXK221" s="195"/>
      <c r="BXL221" s="195"/>
      <c r="BXM221" s="195"/>
      <c r="BXN221" s="195"/>
      <c r="BXO221" s="195"/>
      <c r="BXP221" s="195"/>
      <c r="BXQ221" s="195"/>
      <c r="BXR221" s="195"/>
      <c r="BXS221" s="195"/>
      <c r="BXT221" s="195"/>
      <c r="BXU221" s="195"/>
      <c r="BXV221" s="195"/>
      <c r="BXW221" s="195"/>
      <c r="BXX221" s="195"/>
      <c r="BXY221" s="195"/>
      <c r="BXZ221" s="195"/>
      <c r="BYA221" s="195"/>
      <c r="BYB221" s="195"/>
      <c r="BYC221" s="195"/>
      <c r="BYD221" s="195"/>
      <c r="BYE221" s="195"/>
      <c r="BYF221" s="195"/>
      <c r="BYG221" s="195"/>
      <c r="BYH221" s="195"/>
      <c r="BYI221" s="195"/>
      <c r="BYJ221" s="195"/>
      <c r="BYK221" s="195"/>
      <c r="BYL221" s="195"/>
      <c r="BYM221" s="195"/>
      <c r="BYN221" s="195"/>
      <c r="BYO221" s="195"/>
      <c r="BYP221" s="195"/>
      <c r="BYQ221" s="195"/>
      <c r="BYR221" s="195"/>
      <c r="BYS221" s="195"/>
      <c r="BYT221" s="195"/>
      <c r="BYU221" s="195"/>
      <c r="BYV221" s="195"/>
      <c r="BYW221" s="195"/>
      <c r="BYX221" s="195"/>
      <c r="BYY221" s="195"/>
      <c r="BYZ221" s="195"/>
      <c r="BZA221" s="195"/>
      <c r="BZB221" s="195"/>
      <c r="BZC221" s="195"/>
      <c r="BZD221" s="195"/>
      <c r="BZE221" s="195"/>
      <c r="BZF221" s="195"/>
      <c r="BZG221" s="195"/>
      <c r="BZH221" s="195"/>
      <c r="BZI221" s="195"/>
      <c r="BZJ221" s="195"/>
      <c r="BZK221" s="195"/>
      <c r="BZL221" s="195"/>
      <c r="BZM221" s="195"/>
      <c r="BZN221" s="195"/>
      <c r="BZO221" s="195"/>
      <c r="BZP221" s="195"/>
      <c r="BZQ221" s="195"/>
      <c r="BZR221" s="195"/>
      <c r="BZS221" s="195"/>
      <c r="BZT221" s="195"/>
      <c r="BZU221" s="195"/>
      <c r="BZV221" s="195"/>
      <c r="BZW221" s="195"/>
      <c r="BZX221" s="195"/>
      <c r="BZY221" s="195"/>
      <c r="BZZ221" s="195"/>
      <c r="CAA221" s="195"/>
      <c r="CAB221" s="195"/>
      <c r="CAC221" s="195"/>
      <c r="CAD221" s="195"/>
      <c r="CAE221" s="195"/>
      <c r="CAF221" s="195"/>
      <c r="CAG221" s="195"/>
      <c r="CAH221" s="195"/>
      <c r="CAI221" s="195"/>
      <c r="CAJ221" s="195"/>
      <c r="CAK221" s="195"/>
      <c r="CAL221" s="195"/>
      <c r="CAM221" s="195"/>
      <c r="CAN221" s="195"/>
      <c r="CAO221" s="195"/>
      <c r="CAP221" s="195"/>
      <c r="CAQ221" s="195"/>
      <c r="CAR221" s="195"/>
      <c r="CAS221" s="195"/>
      <c r="CAT221" s="195"/>
      <c r="CAU221" s="195"/>
      <c r="CAV221" s="195"/>
      <c r="CAW221" s="195"/>
      <c r="CAX221" s="195"/>
      <c r="CAY221" s="195"/>
      <c r="CAZ221" s="195"/>
      <c r="CBA221" s="195"/>
      <c r="CBB221" s="195"/>
      <c r="CBC221" s="195"/>
      <c r="CBD221" s="195"/>
      <c r="CBE221" s="195"/>
      <c r="CBF221" s="195"/>
      <c r="CBG221" s="195"/>
      <c r="CBH221" s="195"/>
      <c r="CBI221" s="195"/>
      <c r="CBJ221" s="195"/>
      <c r="CBK221" s="195"/>
      <c r="CBL221" s="195"/>
      <c r="CBM221" s="195"/>
      <c r="CBN221" s="195"/>
      <c r="CBO221" s="195"/>
      <c r="CBP221" s="195"/>
      <c r="CBQ221" s="195"/>
      <c r="CBR221" s="195"/>
      <c r="CBS221" s="195"/>
      <c r="CBT221" s="195"/>
      <c r="CBU221" s="195"/>
      <c r="CBV221" s="195"/>
      <c r="CBW221" s="195"/>
      <c r="CBX221" s="195"/>
      <c r="CBY221" s="195"/>
      <c r="CBZ221" s="195"/>
      <c r="CCA221" s="195"/>
      <c r="CCB221" s="195"/>
      <c r="CCC221" s="195"/>
      <c r="CCD221" s="195"/>
      <c r="CCE221" s="195"/>
      <c r="CCF221" s="195"/>
      <c r="CCG221" s="195"/>
      <c r="CCH221" s="195"/>
      <c r="CCI221" s="195"/>
      <c r="CCJ221" s="195"/>
      <c r="CCK221" s="195"/>
      <c r="CCL221" s="195"/>
      <c r="CCM221" s="195"/>
      <c r="CCN221" s="195"/>
      <c r="CCO221" s="195"/>
      <c r="CCP221" s="195"/>
      <c r="CCQ221" s="195"/>
      <c r="CCR221" s="195"/>
      <c r="CCS221" s="195"/>
      <c r="CCT221" s="195"/>
      <c r="CCU221" s="195"/>
      <c r="CCV221" s="195"/>
      <c r="CCW221" s="195"/>
      <c r="CCX221" s="195"/>
      <c r="CCY221" s="195"/>
      <c r="CCZ221" s="195"/>
      <c r="CDA221" s="195"/>
      <c r="CDB221" s="195"/>
      <c r="CDC221" s="195"/>
      <c r="CDD221" s="195"/>
      <c r="CDE221" s="195"/>
      <c r="CDF221" s="195"/>
      <c r="CDG221" s="195"/>
      <c r="CDH221" s="195"/>
      <c r="CDI221" s="195"/>
      <c r="CDJ221" s="195"/>
      <c r="CDK221" s="195"/>
      <c r="CDL221" s="195"/>
      <c r="CDM221" s="195"/>
      <c r="CDN221" s="195"/>
      <c r="CDO221" s="195"/>
      <c r="CDP221" s="195"/>
      <c r="CDQ221" s="195"/>
      <c r="CDR221" s="195"/>
      <c r="CDS221" s="195"/>
      <c r="CDT221" s="195"/>
      <c r="CDU221" s="195"/>
      <c r="CDV221" s="195"/>
      <c r="CDW221" s="195"/>
      <c r="CDX221" s="195"/>
      <c r="CDY221" s="195"/>
      <c r="CDZ221" s="195"/>
      <c r="CEA221" s="195"/>
      <c r="CEB221" s="195"/>
      <c r="CEC221" s="195"/>
      <c r="CED221" s="195"/>
      <c r="CEE221" s="195"/>
      <c r="CEF221" s="195"/>
      <c r="CEG221" s="195"/>
      <c r="CEH221" s="195"/>
      <c r="CEI221" s="195"/>
      <c r="CEJ221" s="195"/>
      <c r="CEK221" s="195"/>
      <c r="CEL221" s="195"/>
      <c r="CEM221" s="195"/>
      <c r="CEN221" s="195"/>
      <c r="CEO221" s="195"/>
      <c r="CEP221" s="195"/>
      <c r="CEQ221" s="195"/>
      <c r="CER221" s="195"/>
      <c r="CES221" s="195"/>
      <c r="CET221" s="195"/>
      <c r="CEU221" s="195"/>
      <c r="CEV221" s="195"/>
      <c r="CEW221" s="195"/>
      <c r="CEX221" s="195"/>
      <c r="CEY221" s="195"/>
      <c r="CEZ221" s="195"/>
      <c r="CFA221" s="195"/>
      <c r="CFB221" s="195"/>
      <c r="CFC221" s="195"/>
      <c r="CFD221" s="195"/>
      <c r="CFE221" s="195"/>
      <c r="CFF221" s="195"/>
      <c r="CFG221" s="195"/>
      <c r="CFH221" s="195"/>
      <c r="CFI221" s="195"/>
      <c r="CFJ221" s="195"/>
      <c r="CFK221" s="195"/>
      <c r="CFL221" s="195"/>
      <c r="CFM221" s="195"/>
      <c r="CFN221" s="195"/>
      <c r="CFO221" s="195"/>
      <c r="CFP221" s="195"/>
      <c r="CFQ221" s="195"/>
      <c r="CFR221" s="195"/>
      <c r="CFS221" s="195"/>
      <c r="CFT221" s="195"/>
      <c r="CFU221" s="195"/>
      <c r="CFV221" s="195"/>
      <c r="CFW221" s="195"/>
      <c r="CFX221" s="195"/>
      <c r="CFY221" s="195"/>
      <c r="CFZ221" s="195"/>
      <c r="CGA221" s="195"/>
      <c r="CGB221" s="195"/>
      <c r="CGC221" s="195"/>
      <c r="CGD221" s="195"/>
      <c r="CGE221" s="195"/>
      <c r="CGF221" s="195"/>
      <c r="CGG221" s="195"/>
      <c r="CGH221" s="195"/>
      <c r="CGI221" s="195"/>
      <c r="CGJ221" s="195"/>
      <c r="CGK221" s="195"/>
      <c r="CGL221" s="195"/>
      <c r="CGM221" s="195"/>
      <c r="CGN221" s="195"/>
      <c r="CGO221" s="195"/>
      <c r="CGP221" s="195"/>
      <c r="CGQ221" s="195"/>
      <c r="CGR221" s="195"/>
      <c r="CGS221" s="195"/>
      <c r="CGT221" s="195"/>
      <c r="CGU221" s="195"/>
      <c r="CGV221" s="195"/>
      <c r="CGW221" s="195"/>
      <c r="CGX221" s="195"/>
      <c r="CGY221" s="195"/>
      <c r="CGZ221" s="195"/>
      <c r="CHA221" s="195"/>
      <c r="CHB221" s="195"/>
      <c r="CHC221" s="195"/>
      <c r="CHD221" s="195"/>
      <c r="CHE221" s="195"/>
      <c r="CHF221" s="195"/>
      <c r="CHG221" s="195"/>
      <c r="CHH221" s="195"/>
      <c r="CHI221" s="195"/>
      <c r="CHJ221" s="195"/>
      <c r="CHK221" s="195"/>
      <c r="CHL221" s="195"/>
      <c r="CHM221" s="195"/>
      <c r="CHN221" s="195"/>
      <c r="CHO221" s="195"/>
      <c r="CHP221" s="195"/>
      <c r="CHQ221" s="195"/>
      <c r="CHR221" s="195"/>
      <c r="CHS221" s="195"/>
      <c r="CHT221" s="195"/>
      <c r="CHU221" s="195"/>
      <c r="CHV221" s="195"/>
      <c r="CHW221" s="195"/>
      <c r="CHX221" s="195"/>
      <c r="CHY221" s="195"/>
      <c r="CHZ221" s="195"/>
      <c r="CIA221" s="195"/>
      <c r="CIB221" s="195"/>
      <c r="CIC221" s="195"/>
      <c r="CID221" s="195"/>
      <c r="CIE221" s="195"/>
      <c r="CIF221" s="195"/>
      <c r="CIG221" s="195"/>
      <c r="CIH221" s="195"/>
      <c r="CII221" s="195"/>
      <c r="CIJ221" s="195"/>
      <c r="CIK221" s="195"/>
      <c r="CIL221" s="195"/>
      <c r="CIM221" s="195"/>
      <c r="CIN221" s="195"/>
      <c r="CIO221" s="195"/>
      <c r="CIP221" s="195"/>
      <c r="CIQ221" s="195"/>
      <c r="CIR221" s="195"/>
      <c r="CIS221" s="195"/>
      <c r="CIT221" s="195"/>
      <c r="CIU221" s="195"/>
      <c r="CIV221" s="195"/>
      <c r="CIW221" s="195"/>
      <c r="CIX221" s="195"/>
      <c r="CIY221" s="195"/>
      <c r="CIZ221" s="195"/>
      <c r="CJA221" s="195"/>
      <c r="CJB221" s="195"/>
      <c r="CJC221" s="195"/>
      <c r="CJD221" s="195"/>
      <c r="CJE221" s="195"/>
      <c r="CJF221" s="195"/>
      <c r="CJG221" s="195"/>
      <c r="CJH221" s="195"/>
      <c r="CJI221" s="195"/>
      <c r="CJJ221" s="195"/>
      <c r="CJK221" s="195"/>
      <c r="CJL221" s="195"/>
      <c r="CJM221" s="195"/>
      <c r="CJN221" s="195"/>
      <c r="CJO221" s="195"/>
      <c r="CJP221" s="195"/>
      <c r="CJQ221" s="195"/>
      <c r="CJR221" s="195"/>
      <c r="CJS221" s="195"/>
      <c r="CJT221" s="195"/>
      <c r="CJU221" s="195"/>
      <c r="CJV221" s="195"/>
      <c r="CJW221" s="195"/>
      <c r="CJX221" s="195"/>
      <c r="CJY221" s="195"/>
      <c r="CJZ221" s="195"/>
      <c r="CKA221" s="195"/>
      <c r="CKB221" s="195"/>
      <c r="CKC221" s="195"/>
      <c r="CKD221" s="195"/>
      <c r="CKE221" s="195"/>
      <c r="CKF221" s="195"/>
      <c r="CKG221" s="195"/>
      <c r="CKH221" s="195"/>
      <c r="CKI221" s="195"/>
      <c r="CKJ221" s="195"/>
      <c r="CKK221" s="195"/>
      <c r="CKL221" s="195"/>
      <c r="CKM221" s="195"/>
      <c r="CKN221" s="195"/>
      <c r="CKO221" s="195"/>
      <c r="CKP221" s="195"/>
      <c r="CKQ221" s="195"/>
      <c r="CKR221" s="195"/>
      <c r="CKS221" s="195"/>
      <c r="CKT221" s="195"/>
      <c r="CKU221" s="195"/>
      <c r="CKV221" s="195"/>
      <c r="CKW221" s="195"/>
      <c r="CKX221" s="195"/>
      <c r="CKY221" s="195"/>
      <c r="CKZ221" s="195"/>
      <c r="CLA221" s="195"/>
      <c r="CLB221" s="195"/>
      <c r="CLC221" s="195"/>
      <c r="CLD221" s="195"/>
      <c r="CLE221" s="195"/>
      <c r="CLF221" s="195"/>
      <c r="CLG221" s="195"/>
      <c r="CLH221" s="195"/>
      <c r="CLI221" s="195"/>
      <c r="CLJ221" s="195"/>
      <c r="CLK221" s="195"/>
      <c r="CLL221" s="195"/>
      <c r="CLM221" s="195"/>
      <c r="CLN221" s="195"/>
      <c r="CLO221" s="195"/>
      <c r="CLP221" s="195"/>
      <c r="CLQ221" s="195"/>
      <c r="CLR221" s="195"/>
      <c r="CLS221" s="195"/>
      <c r="CLT221" s="195"/>
      <c r="CLU221" s="195"/>
      <c r="CLV221" s="195"/>
      <c r="CLW221" s="195"/>
      <c r="CLX221" s="195"/>
      <c r="CLY221" s="195"/>
      <c r="CLZ221" s="195"/>
      <c r="CMA221" s="195"/>
      <c r="CMB221" s="195"/>
      <c r="CMC221" s="195"/>
      <c r="CMD221" s="195"/>
      <c r="CME221" s="195"/>
      <c r="CMF221" s="195"/>
      <c r="CMG221" s="195"/>
      <c r="CMH221" s="195"/>
      <c r="CMI221" s="195"/>
      <c r="CMJ221" s="195"/>
      <c r="CMK221" s="195"/>
      <c r="CML221" s="195"/>
      <c r="CMM221" s="195"/>
      <c r="CMN221" s="195"/>
      <c r="CMO221" s="195"/>
      <c r="CMP221" s="195"/>
      <c r="CMQ221" s="195"/>
      <c r="CMR221" s="195"/>
      <c r="CMS221" s="195"/>
      <c r="CMT221" s="195"/>
      <c r="CMU221" s="195"/>
      <c r="CMV221" s="195"/>
      <c r="CMW221" s="195"/>
      <c r="CMX221" s="195"/>
      <c r="CMY221" s="195"/>
      <c r="CMZ221" s="195"/>
      <c r="CNA221" s="195"/>
      <c r="CNB221" s="195"/>
      <c r="CNC221" s="195"/>
      <c r="CND221" s="195"/>
      <c r="CNE221" s="195"/>
      <c r="CNF221" s="195"/>
      <c r="CNG221" s="195"/>
      <c r="CNH221" s="195"/>
      <c r="CNI221" s="195"/>
      <c r="CNJ221" s="195"/>
      <c r="CNK221" s="195"/>
      <c r="CNL221" s="195"/>
      <c r="CNM221" s="195"/>
      <c r="CNN221" s="195"/>
      <c r="CNO221" s="195"/>
      <c r="CNP221" s="195"/>
      <c r="CNQ221" s="195"/>
      <c r="CNR221" s="195"/>
      <c r="CNS221" s="195"/>
      <c r="CNT221" s="195"/>
      <c r="CNU221" s="195"/>
      <c r="CNV221" s="195"/>
      <c r="CNW221" s="195"/>
      <c r="CNX221" s="195"/>
      <c r="CNY221" s="195"/>
      <c r="CNZ221" s="195"/>
      <c r="COA221" s="195"/>
      <c r="COB221" s="195"/>
      <c r="COC221" s="195"/>
      <c r="COD221" s="195"/>
      <c r="COE221" s="195"/>
      <c r="COF221" s="195"/>
      <c r="COG221" s="195"/>
      <c r="COH221" s="195"/>
      <c r="COI221" s="195"/>
      <c r="COJ221" s="195"/>
      <c r="COK221" s="195"/>
      <c r="COL221" s="195"/>
      <c r="COM221" s="195"/>
      <c r="CON221" s="195"/>
      <c r="COO221" s="195"/>
      <c r="COP221" s="195"/>
      <c r="COQ221" s="195"/>
      <c r="COR221" s="195"/>
      <c r="COS221" s="195"/>
      <c r="COT221" s="195"/>
      <c r="COU221" s="195"/>
      <c r="COV221" s="195"/>
      <c r="COW221" s="195"/>
      <c r="COX221" s="195"/>
      <c r="COY221" s="195"/>
      <c r="COZ221" s="195"/>
      <c r="CPA221" s="195"/>
      <c r="CPB221" s="195"/>
      <c r="CPC221" s="195"/>
      <c r="CPD221" s="195"/>
      <c r="CPE221" s="195"/>
      <c r="CPF221" s="195"/>
      <c r="CPG221" s="195"/>
      <c r="CPH221" s="195"/>
      <c r="CPI221" s="195"/>
      <c r="CPJ221" s="195"/>
      <c r="CPK221" s="195"/>
      <c r="CPL221" s="195"/>
      <c r="CPM221" s="195"/>
      <c r="CPN221" s="195"/>
      <c r="CPO221" s="195"/>
      <c r="CPP221" s="195"/>
      <c r="CPQ221" s="195"/>
      <c r="CPR221" s="195"/>
      <c r="CPS221" s="195"/>
      <c r="CPT221" s="195"/>
      <c r="CPU221" s="195"/>
      <c r="CPV221" s="195"/>
      <c r="CPW221" s="195"/>
      <c r="CPX221" s="195"/>
      <c r="CPY221" s="195"/>
      <c r="CPZ221" s="195"/>
      <c r="CQA221" s="195"/>
      <c r="CQB221" s="195"/>
      <c r="CQC221" s="195"/>
      <c r="CQD221" s="195"/>
      <c r="CQE221" s="195"/>
      <c r="CQF221" s="195"/>
      <c r="CQG221" s="195"/>
      <c r="CQH221" s="195"/>
      <c r="CQI221" s="195"/>
      <c r="CQJ221" s="195"/>
      <c r="CQK221" s="195"/>
      <c r="CQL221" s="195"/>
      <c r="CQM221" s="195"/>
      <c r="CQN221" s="195"/>
      <c r="CQO221" s="195"/>
      <c r="CQP221" s="195"/>
      <c r="CQQ221" s="195"/>
      <c r="CQR221" s="195"/>
      <c r="CQS221" s="195"/>
      <c r="CQT221" s="195"/>
      <c r="CQU221" s="195"/>
      <c r="CQV221" s="195"/>
      <c r="CQW221" s="195"/>
      <c r="CQX221" s="195"/>
      <c r="CQY221" s="195"/>
      <c r="CQZ221" s="195"/>
      <c r="CRA221" s="195"/>
      <c r="CRB221" s="195"/>
      <c r="CRC221" s="195"/>
      <c r="CRD221" s="195"/>
      <c r="CRE221" s="195"/>
      <c r="CRF221" s="195"/>
      <c r="CRG221" s="195"/>
      <c r="CRH221" s="195"/>
      <c r="CRI221" s="195"/>
      <c r="CRJ221" s="195"/>
      <c r="CRK221" s="195"/>
      <c r="CRL221" s="195"/>
      <c r="CRM221" s="195"/>
      <c r="CRN221" s="195"/>
      <c r="CRO221" s="195"/>
      <c r="CRP221" s="195"/>
      <c r="CRQ221" s="195"/>
      <c r="CRR221" s="195"/>
      <c r="CRS221" s="195"/>
      <c r="CRT221" s="195"/>
      <c r="CRU221" s="195"/>
      <c r="CRV221" s="195"/>
      <c r="CRW221" s="195"/>
      <c r="CRX221" s="195"/>
      <c r="CRY221" s="195"/>
      <c r="CRZ221" s="195"/>
      <c r="CSA221" s="195"/>
      <c r="CSB221" s="195"/>
      <c r="CSC221" s="195"/>
      <c r="CSD221" s="195"/>
      <c r="CSE221" s="195"/>
      <c r="CSF221" s="195"/>
      <c r="CSG221" s="195"/>
      <c r="CSH221" s="195"/>
      <c r="CSI221" s="195"/>
      <c r="CSJ221" s="195"/>
      <c r="CSK221" s="195"/>
      <c r="CSL221" s="195"/>
      <c r="CSM221" s="195"/>
      <c r="CSN221" s="195"/>
      <c r="CSO221" s="195"/>
      <c r="CSP221" s="195"/>
      <c r="CSQ221" s="195"/>
      <c r="CSR221" s="195"/>
      <c r="CSS221" s="195"/>
      <c r="CST221" s="195"/>
      <c r="CSU221" s="195"/>
      <c r="CSV221" s="195"/>
      <c r="CSW221" s="195"/>
      <c r="CSX221" s="195"/>
      <c r="CSY221" s="195"/>
      <c r="CSZ221" s="195"/>
      <c r="CTA221" s="195"/>
      <c r="CTB221" s="195"/>
      <c r="CTC221" s="195"/>
      <c r="CTD221" s="195"/>
      <c r="CTE221" s="195"/>
      <c r="CTF221" s="195"/>
      <c r="CTG221" s="195"/>
      <c r="CTH221" s="195"/>
      <c r="CTI221" s="195"/>
      <c r="CTJ221" s="195"/>
      <c r="CTK221" s="195"/>
      <c r="CTL221" s="195"/>
      <c r="CTM221" s="195"/>
      <c r="CTN221" s="195"/>
      <c r="CTO221" s="195"/>
      <c r="CTP221" s="195"/>
      <c r="CTQ221" s="195"/>
      <c r="CTR221" s="195"/>
      <c r="CTS221" s="195"/>
      <c r="CTT221" s="195"/>
      <c r="CTU221" s="195"/>
      <c r="CTV221" s="195"/>
      <c r="CTW221" s="195"/>
      <c r="CTX221" s="195"/>
      <c r="CTY221" s="195"/>
      <c r="CTZ221" s="195"/>
      <c r="CUA221" s="195"/>
      <c r="CUB221" s="195"/>
      <c r="CUC221" s="195"/>
      <c r="CUD221" s="195"/>
      <c r="CUE221" s="195"/>
      <c r="CUF221" s="195"/>
      <c r="CUG221" s="195"/>
      <c r="CUH221" s="195"/>
      <c r="CUI221" s="195"/>
      <c r="CUJ221" s="195"/>
      <c r="CUK221" s="195"/>
      <c r="CUL221" s="195"/>
      <c r="CUM221" s="195"/>
      <c r="CUN221" s="195"/>
      <c r="CUO221" s="195"/>
      <c r="CUP221" s="195"/>
      <c r="CUQ221" s="195"/>
      <c r="CUR221" s="195"/>
      <c r="CUS221" s="195"/>
      <c r="CUT221" s="195"/>
      <c r="CUU221" s="195"/>
      <c r="CUV221" s="195"/>
      <c r="CUW221" s="195"/>
      <c r="CUX221" s="195"/>
      <c r="CUY221" s="195"/>
      <c r="CUZ221" s="195"/>
      <c r="CVA221" s="195"/>
      <c r="CVB221" s="195"/>
      <c r="CVC221" s="195"/>
      <c r="CVD221" s="195"/>
      <c r="CVE221" s="195"/>
      <c r="CVF221" s="195"/>
      <c r="CVG221" s="195"/>
      <c r="CVH221" s="195"/>
      <c r="CVI221" s="195"/>
      <c r="CVJ221" s="195"/>
      <c r="CVK221" s="195"/>
      <c r="CVL221" s="195"/>
      <c r="CVM221" s="195"/>
      <c r="CVN221" s="195"/>
      <c r="CVO221" s="195"/>
      <c r="CVP221" s="195"/>
      <c r="CVQ221" s="195"/>
      <c r="CVR221" s="195"/>
      <c r="CVS221" s="195"/>
      <c r="CVT221" s="195"/>
      <c r="CVU221" s="195"/>
      <c r="CVV221" s="195"/>
      <c r="CVW221" s="195"/>
      <c r="CVX221" s="195"/>
      <c r="CVY221" s="195"/>
      <c r="CVZ221" s="195"/>
      <c r="CWA221" s="195"/>
      <c r="CWB221" s="195"/>
      <c r="CWC221" s="195"/>
      <c r="CWD221" s="195"/>
      <c r="CWE221" s="195"/>
      <c r="CWF221" s="195"/>
      <c r="CWG221" s="195"/>
      <c r="CWH221" s="195"/>
      <c r="CWI221" s="195"/>
      <c r="CWJ221" s="195"/>
      <c r="CWK221" s="195"/>
      <c r="CWL221" s="195"/>
      <c r="CWM221" s="195"/>
      <c r="CWN221" s="195"/>
      <c r="CWO221" s="195"/>
      <c r="CWP221" s="195"/>
      <c r="CWQ221" s="195"/>
      <c r="CWR221" s="195"/>
      <c r="CWS221" s="195"/>
      <c r="CWT221" s="195"/>
      <c r="CWU221" s="195"/>
      <c r="CWV221" s="195"/>
      <c r="CWW221" s="195"/>
      <c r="CWX221" s="195"/>
      <c r="CWY221" s="195"/>
      <c r="CWZ221" s="195"/>
      <c r="CXA221" s="195"/>
      <c r="CXB221" s="195"/>
      <c r="CXC221" s="195"/>
      <c r="CXD221" s="195"/>
      <c r="CXE221" s="195"/>
      <c r="CXF221" s="195"/>
      <c r="CXG221" s="195"/>
      <c r="CXH221" s="195"/>
      <c r="CXI221" s="195"/>
      <c r="CXJ221" s="195"/>
      <c r="CXK221" s="195"/>
      <c r="CXL221" s="195"/>
      <c r="CXM221" s="195"/>
      <c r="CXN221" s="195"/>
      <c r="CXO221" s="195"/>
      <c r="CXP221" s="195"/>
      <c r="CXQ221" s="195"/>
      <c r="CXR221" s="195"/>
      <c r="CXS221" s="195"/>
      <c r="CXT221" s="195"/>
      <c r="CXU221" s="195"/>
      <c r="CXV221" s="195"/>
      <c r="CXW221" s="195"/>
      <c r="CXX221" s="195"/>
      <c r="CXY221" s="195"/>
      <c r="CXZ221" s="195"/>
      <c r="CYA221" s="195"/>
      <c r="CYB221" s="195"/>
      <c r="CYC221" s="195"/>
      <c r="CYD221" s="195"/>
      <c r="CYE221" s="195"/>
      <c r="CYF221" s="195"/>
      <c r="CYG221" s="195"/>
      <c r="CYH221" s="195"/>
      <c r="CYI221" s="195"/>
      <c r="CYJ221" s="195"/>
      <c r="CYK221" s="195"/>
      <c r="CYL221" s="195"/>
      <c r="CYM221" s="195"/>
      <c r="CYN221" s="195"/>
      <c r="CYO221" s="195"/>
      <c r="CYP221" s="195"/>
      <c r="CYQ221" s="195"/>
      <c r="CYR221" s="195"/>
      <c r="CYS221" s="195"/>
      <c r="CYT221" s="195"/>
      <c r="CYU221" s="195"/>
      <c r="CYV221" s="195"/>
      <c r="CYW221" s="195"/>
      <c r="CYX221" s="195"/>
      <c r="CYY221" s="195"/>
      <c r="CYZ221" s="195"/>
      <c r="CZA221" s="195"/>
      <c r="CZB221" s="195"/>
      <c r="CZC221" s="195"/>
      <c r="CZD221" s="195"/>
      <c r="CZE221" s="195"/>
      <c r="CZF221" s="195"/>
      <c r="CZG221" s="195"/>
      <c r="CZH221" s="195"/>
      <c r="CZI221" s="195"/>
      <c r="CZJ221" s="195"/>
      <c r="CZK221" s="195"/>
      <c r="CZL221" s="195"/>
      <c r="CZM221" s="195"/>
      <c r="CZN221" s="195"/>
      <c r="CZO221" s="195"/>
      <c r="CZP221" s="195"/>
      <c r="CZQ221" s="195"/>
      <c r="CZR221" s="195"/>
      <c r="CZS221" s="195"/>
      <c r="CZT221" s="195"/>
      <c r="CZU221" s="195"/>
      <c r="CZV221" s="195"/>
      <c r="CZW221" s="195"/>
      <c r="CZX221" s="195"/>
      <c r="CZY221" s="195"/>
      <c r="CZZ221" s="195"/>
      <c r="DAA221" s="195"/>
      <c r="DAB221" s="195"/>
      <c r="DAC221" s="195"/>
      <c r="DAD221" s="195"/>
      <c r="DAE221" s="195"/>
      <c r="DAF221" s="195"/>
      <c r="DAG221" s="195"/>
      <c r="DAH221" s="195"/>
      <c r="DAI221" s="195"/>
      <c r="DAJ221" s="195"/>
      <c r="DAK221" s="195"/>
      <c r="DAL221" s="195"/>
      <c r="DAM221" s="195"/>
      <c r="DAN221" s="195"/>
      <c r="DAO221" s="195"/>
      <c r="DAP221" s="195"/>
      <c r="DAQ221" s="195"/>
      <c r="DAR221" s="195"/>
      <c r="DAS221" s="195"/>
      <c r="DAT221" s="195"/>
      <c r="DAU221" s="195"/>
      <c r="DAV221" s="195"/>
      <c r="DAW221" s="195"/>
      <c r="DAX221" s="195"/>
      <c r="DAY221" s="195"/>
      <c r="DAZ221" s="195"/>
      <c r="DBA221" s="195"/>
      <c r="DBB221" s="195"/>
      <c r="DBC221" s="195"/>
      <c r="DBD221" s="195"/>
      <c r="DBE221" s="195"/>
      <c r="DBF221" s="195"/>
      <c r="DBG221" s="195"/>
      <c r="DBH221" s="195"/>
      <c r="DBI221" s="195"/>
      <c r="DBJ221" s="195"/>
      <c r="DBK221" s="195"/>
      <c r="DBL221" s="195"/>
      <c r="DBM221" s="195"/>
      <c r="DBN221" s="195"/>
      <c r="DBO221" s="195"/>
      <c r="DBP221" s="195"/>
      <c r="DBQ221" s="195"/>
      <c r="DBR221" s="195"/>
      <c r="DBS221" s="195"/>
      <c r="DBT221" s="195"/>
      <c r="DBU221" s="195"/>
      <c r="DBV221" s="195"/>
      <c r="DBW221" s="195"/>
      <c r="DBX221" s="195"/>
      <c r="DBY221" s="195"/>
      <c r="DBZ221" s="195"/>
      <c r="DCA221" s="195"/>
      <c r="DCB221" s="195"/>
      <c r="DCC221" s="195"/>
      <c r="DCD221" s="195"/>
      <c r="DCE221" s="195"/>
      <c r="DCF221" s="195"/>
      <c r="DCG221" s="195"/>
      <c r="DCH221" s="195"/>
      <c r="DCI221" s="195"/>
      <c r="DCJ221" s="195"/>
      <c r="DCK221" s="195"/>
      <c r="DCL221" s="195"/>
      <c r="DCM221" s="195"/>
      <c r="DCN221" s="195"/>
      <c r="DCO221" s="195"/>
      <c r="DCP221" s="195"/>
      <c r="DCQ221" s="195"/>
      <c r="DCR221" s="195"/>
      <c r="DCS221" s="195"/>
      <c r="DCT221" s="195"/>
      <c r="DCU221" s="195"/>
      <c r="DCV221" s="195"/>
      <c r="DCW221" s="195"/>
      <c r="DCX221" s="195"/>
      <c r="DCY221" s="195"/>
      <c r="DCZ221" s="195"/>
      <c r="DDA221" s="195"/>
      <c r="DDB221" s="195"/>
      <c r="DDC221" s="195"/>
      <c r="DDD221" s="195"/>
      <c r="DDE221" s="195"/>
      <c r="DDF221" s="195"/>
      <c r="DDG221" s="195"/>
      <c r="DDH221" s="195"/>
      <c r="DDI221" s="195"/>
      <c r="DDJ221" s="195"/>
      <c r="DDK221" s="195"/>
      <c r="DDL221" s="195"/>
      <c r="DDM221" s="195"/>
      <c r="DDN221" s="195"/>
      <c r="DDO221" s="195"/>
      <c r="DDP221" s="195"/>
      <c r="DDQ221" s="195"/>
      <c r="DDR221" s="195"/>
      <c r="DDS221" s="195"/>
      <c r="DDT221" s="195"/>
      <c r="DDU221" s="195"/>
      <c r="DDV221" s="195"/>
      <c r="DDW221" s="195"/>
      <c r="DDX221" s="195"/>
      <c r="DDY221" s="195"/>
      <c r="DDZ221" s="195"/>
      <c r="DEA221" s="195"/>
      <c r="DEB221" s="195"/>
      <c r="DEC221" s="195"/>
      <c r="DED221" s="195"/>
      <c r="DEE221" s="195"/>
      <c r="DEF221" s="195"/>
      <c r="DEG221" s="195"/>
      <c r="DEH221" s="195"/>
      <c r="DEI221" s="195"/>
      <c r="DEJ221" s="195"/>
      <c r="DEK221" s="195"/>
      <c r="DEL221" s="195"/>
      <c r="DEM221" s="195"/>
      <c r="DEN221" s="195"/>
      <c r="DEO221" s="195"/>
      <c r="DEP221" s="195"/>
      <c r="DEQ221" s="195"/>
      <c r="DER221" s="195"/>
      <c r="DES221" s="195"/>
      <c r="DET221" s="195"/>
      <c r="DEU221" s="195"/>
      <c r="DEV221" s="195"/>
      <c r="DEW221" s="195"/>
      <c r="DEX221" s="195"/>
      <c r="DEY221" s="195"/>
      <c r="DEZ221" s="195"/>
      <c r="DFA221" s="195"/>
      <c r="DFB221" s="195"/>
      <c r="DFC221" s="195"/>
      <c r="DFD221" s="195"/>
      <c r="DFE221" s="195"/>
      <c r="DFF221" s="195"/>
      <c r="DFG221" s="195"/>
      <c r="DFH221" s="195"/>
      <c r="DFI221" s="195"/>
      <c r="DFJ221" s="195"/>
      <c r="DFK221" s="195"/>
      <c r="DFL221" s="195"/>
      <c r="DFM221" s="195"/>
      <c r="DFN221" s="195"/>
      <c r="DFO221" s="195"/>
      <c r="DFP221" s="195"/>
      <c r="DFQ221" s="195"/>
      <c r="DFR221" s="195"/>
      <c r="DFS221" s="195"/>
      <c r="DFT221" s="195"/>
      <c r="DFU221" s="195"/>
      <c r="DFV221" s="195"/>
      <c r="DFW221" s="195"/>
      <c r="DFX221" s="195"/>
      <c r="DFY221" s="195"/>
      <c r="DFZ221" s="195"/>
      <c r="DGA221" s="195"/>
      <c r="DGB221" s="195"/>
      <c r="DGC221" s="195"/>
      <c r="DGD221" s="195"/>
      <c r="DGE221" s="195"/>
      <c r="DGF221" s="195"/>
      <c r="DGG221" s="195"/>
      <c r="DGH221" s="195"/>
      <c r="DGI221" s="195"/>
      <c r="DGJ221" s="195"/>
      <c r="DGK221" s="195"/>
      <c r="DGL221" s="195"/>
      <c r="DGM221" s="195"/>
      <c r="DGN221" s="195"/>
      <c r="DGO221" s="195"/>
      <c r="DGP221" s="195"/>
      <c r="DGQ221" s="195"/>
      <c r="DGR221" s="195"/>
      <c r="DGS221" s="195"/>
      <c r="DGT221" s="195"/>
      <c r="DGU221" s="195"/>
      <c r="DGV221" s="195"/>
      <c r="DGW221" s="195"/>
      <c r="DGX221" s="195"/>
      <c r="DGY221" s="195"/>
      <c r="DGZ221" s="195"/>
      <c r="DHA221" s="195"/>
      <c r="DHB221" s="195"/>
      <c r="DHC221" s="195"/>
      <c r="DHD221" s="195"/>
      <c r="DHE221" s="195"/>
      <c r="DHF221" s="195"/>
      <c r="DHG221" s="195"/>
      <c r="DHH221" s="195"/>
      <c r="DHI221" s="195"/>
      <c r="DHJ221" s="195"/>
      <c r="DHK221" s="195"/>
      <c r="DHL221" s="195"/>
      <c r="DHM221" s="195"/>
      <c r="DHN221" s="195"/>
      <c r="DHO221" s="195"/>
      <c r="DHP221" s="195"/>
      <c r="DHQ221" s="195"/>
      <c r="DHR221" s="195"/>
      <c r="DHS221" s="195"/>
      <c r="DHT221" s="195"/>
      <c r="DHU221" s="195"/>
      <c r="DHV221" s="195"/>
      <c r="DHW221" s="195"/>
      <c r="DHX221" s="195"/>
      <c r="DHY221" s="195"/>
      <c r="DHZ221" s="195"/>
      <c r="DIA221" s="195"/>
      <c r="DIB221" s="195"/>
      <c r="DIC221" s="195"/>
      <c r="DID221" s="195"/>
      <c r="DIE221" s="195"/>
      <c r="DIF221" s="195"/>
      <c r="DIG221" s="195"/>
      <c r="DIH221" s="195"/>
      <c r="DII221" s="195"/>
      <c r="DIJ221" s="195"/>
      <c r="DIK221" s="195"/>
      <c r="DIL221" s="195"/>
      <c r="DIM221" s="195"/>
      <c r="DIN221" s="195"/>
      <c r="DIO221" s="195"/>
      <c r="DIP221" s="195"/>
      <c r="DIQ221" s="195"/>
      <c r="DIR221" s="195"/>
      <c r="DIS221" s="195"/>
      <c r="DIT221" s="195"/>
      <c r="DIU221" s="195"/>
      <c r="DIV221" s="195"/>
      <c r="DIW221" s="195"/>
      <c r="DIX221" s="195"/>
      <c r="DIY221" s="195"/>
      <c r="DIZ221" s="195"/>
      <c r="DJA221" s="195"/>
      <c r="DJB221" s="195"/>
      <c r="DJC221" s="195"/>
      <c r="DJD221" s="195"/>
      <c r="DJE221" s="195"/>
      <c r="DJF221" s="195"/>
      <c r="DJG221" s="195"/>
      <c r="DJH221" s="195"/>
      <c r="DJI221" s="195"/>
      <c r="DJJ221" s="195"/>
      <c r="DJK221" s="195"/>
      <c r="DJL221" s="195"/>
      <c r="DJM221" s="195"/>
      <c r="DJN221" s="195"/>
      <c r="DJO221" s="195"/>
      <c r="DJP221" s="195"/>
      <c r="DJQ221" s="195"/>
      <c r="DJR221" s="195"/>
      <c r="DJS221" s="195"/>
      <c r="DJT221" s="195"/>
      <c r="DJU221" s="195"/>
      <c r="DJV221" s="195"/>
      <c r="DJW221" s="195"/>
      <c r="DJX221" s="195"/>
      <c r="DJY221" s="195"/>
      <c r="DJZ221" s="195"/>
      <c r="DKA221" s="195"/>
      <c r="DKB221" s="195"/>
      <c r="DKC221" s="195"/>
      <c r="DKD221" s="195"/>
      <c r="DKE221" s="195"/>
      <c r="DKF221" s="195"/>
      <c r="DKG221" s="195"/>
      <c r="DKH221" s="195"/>
      <c r="DKI221" s="195"/>
      <c r="DKJ221" s="195"/>
      <c r="DKK221" s="195"/>
      <c r="DKL221" s="195"/>
      <c r="DKM221" s="195"/>
      <c r="DKN221" s="195"/>
      <c r="DKO221" s="195"/>
      <c r="DKP221" s="195"/>
      <c r="DKQ221" s="195"/>
      <c r="DKR221" s="195"/>
      <c r="DKS221" s="195"/>
      <c r="DKT221" s="195"/>
      <c r="DKU221" s="195"/>
      <c r="DKV221" s="195"/>
      <c r="DKW221" s="195"/>
      <c r="DKX221" s="195"/>
      <c r="DKY221" s="195"/>
      <c r="DKZ221" s="195"/>
      <c r="DLA221" s="195"/>
      <c r="DLB221" s="195"/>
      <c r="DLC221" s="195"/>
      <c r="DLD221" s="195"/>
      <c r="DLE221" s="195"/>
      <c r="DLF221" s="195"/>
      <c r="DLG221" s="195"/>
      <c r="DLH221" s="195"/>
      <c r="DLI221" s="195"/>
      <c r="DLJ221" s="195"/>
      <c r="DLK221" s="195"/>
      <c r="DLL221" s="195"/>
      <c r="DLM221" s="195"/>
      <c r="DLN221" s="195"/>
      <c r="DLO221" s="195"/>
      <c r="DLP221" s="195"/>
      <c r="DLQ221" s="195"/>
      <c r="DLR221" s="195"/>
      <c r="DLS221" s="195"/>
      <c r="DLT221" s="195"/>
      <c r="DLU221" s="195"/>
      <c r="DLV221" s="195"/>
      <c r="DLW221" s="195"/>
      <c r="DLX221" s="195"/>
      <c r="DLY221" s="195"/>
      <c r="DLZ221" s="195"/>
      <c r="DMA221" s="195"/>
      <c r="DMB221" s="195"/>
      <c r="DMC221" s="195"/>
      <c r="DMD221" s="195"/>
      <c r="DME221" s="195"/>
      <c r="DMF221" s="195"/>
      <c r="DMG221" s="195"/>
      <c r="DMH221" s="195"/>
      <c r="DMI221" s="195"/>
      <c r="DMJ221" s="195"/>
      <c r="DMK221" s="195"/>
      <c r="DML221" s="195"/>
      <c r="DMM221" s="195"/>
      <c r="DMN221" s="195"/>
      <c r="DMO221" s="195"/>
      <c r="DMP221" s="195"/>
      <c r="DMQ221" s="195"/>
      <c r="DMR221" s="195"/>
      <c r="DMS221" s="195"/>
      <c r="DMT221" s="195"/>
      <c r="DMU221" s="195"/>
      <c r="DMV221" s="195"/>
      <c r="DMW221" s="195"/>
      <c r="DMX221" s="195"/>
      <c r="DMY221" s="195"/>
      <c r="DMZ221" s="195"/>
      <c r="DNA221" s="195"/>
      <c r="DNB221" s="195"/>
      <c r="DNC221" s="195"/>
      <c r="DND221" s="195"/>
      <c r="DNE221" s="195"/>
      <c r="DNF221" s="195"/>
      <c r="DNG221" s="195"/>
      <c r="DNH221" s="195"/>
      <c r="DNI221" s="195"/>
      <c r="DNJ221" s="195"/>
      <c r="DNK221" s="195"/>
      <c r="DNL221" s="195"/>
      <c r="DNM221" s="195"/>
      <c r="DNN221" s="195"/>
      <c r="DNO221" s="195"/>
      <c r="DNP221" s="195"/>
      <c r="DNQ221" s="195"/>
      <c r="DNR221" s="195"/>
      <c r="DNS221" s="195"/>
      <c r="DNT221" s="195"/>
      <c r="DNU221" s="195"/>
      <c r="DNV221" s="195"/>
      <c r="DNW221" s="195"/>
      <c r="DNX221" s="195"/>
      <c r="DNY221" s="195"/>
      <c r="DNZ221" s="195"/>
      <c r="DOA221" s="195"/>
      <c r="DOB221" s="195"/>
      <c r="DOC221" s="195"/>
      <c r="DOD221" s="195"/>
      <c r="DOE221" s="195"/>
      <c r="DOF221" s="195"/>
      <c r="DOG221" s="195"/>
      <c r="DOH221" s="195"/>
      <c r="DOI221" s="195"/>
      <c r="DOJ221" s="195"/>
      <c r="DOK221" s="195"/>
      <c r="DOL221" s="195"/>
      <c r="DOM221" s="195"/>
      <c r="DON221" s="195"/>
      <c r="DOO221" s="195"/>
      <c r="DOP221" s="195"/>
      <c r="DOQ221" s="195"/>
      <c r="DOR221" s="195"/>
      <c r="DOS221" s="195"/>
      <c r="DOT221" s="195"/>
      <c r="DOU221" s="195"/>
      <c r="DOV221" s="195"/>
      <c r="DOW221" s="195"/>
      <c r="DOX221" s="195"/>
      <c r="DOY221" s="195"/>
      <c r="DOZ221" s="195"/>
      <c r="DPA221" s="195"/>
      <c r="DPB221" s="195"/>
      <c r="DPC221" s="195"/>
      <c r="DPD221" s="195"/>
      <c r="DPE221" s="195"/>
      <c r="DPF221" s="195"/>
      <c r="DPG221" s="195"/>
      <c r="DPH221" s="195"/>
      <c r="DPI221" s="195"/>
      <c r="DPJ221" s="195"/>
      <c r="DPK221" s="195"/>
      <c r="DPL221" s="195"/>
      <c r="DPM221" s="195"/>
      <c r="DPN221" s="195"/>
      <c r="DPO221" s="195"/>
      <c r="DPP221" s="195"/>
      <c r="DPQ221" s="195"/>
      <c r="DPR221" s="195"/>
      <c r="DPS221" s="195"/>
      <c r="DPT221" s="195"/>
      <c r="DPU221" s="195"/>
      <c r="DPV221" s="195"/>
      <c r="DPW221" s="195"/>
      <c r="DPX221" s="195"/>
      <c r="DPY221" s="195"/>
      <c r="DPZ221" s="195"/>
      <c r="DQA221" s="195"/>
      <c r="DQB221" s="195"/>
      <c r="DQC221" s="195"/>
      <c r="DQD221" s="195"/>
      <c r="DQE221" s="195"/>
      <c r="DQF221" s="195"/>
      <c r="DQG221" s="195"/>
      <c r="DQH221" s="195"/>
      <c r="DQI221" s="195"/>
      <c r="DQJ221" s="195"/>
      <c r="DQK221" s="195"/>
      <c r="DQL221" s="195"/>
      <c r="DQM221" s="195"/>
      <c r="DQN221" s="195"/>
      <c r="DQO221" s="195"/>
      <c r="DQP221" s="195"/>
      <c r="DQQ221" s="195"/>
      <c r="DQR221" s="195"/>
      <c r="DQS221" s="195"/>
      <c r="DQT221" s="195"/>
      <c r="DQU221" s="195"/>
      <c r="DQV221" s="195"/>
      <c r="DQW221" s="195"/>
      <c r="DQX221" s="195"/>
      <c r="DQY221" s="195"/>
      <c r="DQZ221" s="195"/>
      <c r="DRA221" s="195"/>
      <c r="DRB221" s="195"/>
      <c r="DRC221" s="195"/>
      <c r="DRD221" s="195"/>
      <c r="DRE221" s="195"/>
      <c r="DRF221" s="195"/>
      <c r="DRG221" s="195"/>
      <c r="DRH221" s="195"/>
      <c r="DRI221" s="195"/>
      <c r="DRJ221" s="195"/>
      <c r="DRK221" s="195"/>
      <c r="DRL221" s="195"/>
      <c r="DRM221" s="195"/>
      <c r="DRN221" s="195"/>
      <c r="DRO221" s="195"/>
      <c r="DRP221" s="195"/>
      <c r="DRQ221" s="195"/>
      <c r="DRR221" s="195"/>
      <c r="DRS221" s="195"/>
      <c r="DRT221" s="195"/>
      <c r="DRU221" s="195"/>
      <c r="DRV221" s="195"/>
      <c r="DRW221" s="195"/>
      <c r="DRX221" s="195"/>
      <c r="DRY221" s="195"/>
      <c r="DRZ221" s="195"/>
      <c r="DSA221" s="195"/>
      <c r="DSB221" s="195"/>
      <c r="DSC221" s="195"/>
      <c r="DSD221" s="195"/>
      <c r="DSE221" s="195"/>
      <c r="DSF221" s="195"/>
      <c r="DSG221" s="195"/>
      <c r="DSH221" s="195"/>
      <c r="DSI221" s="195"/>
      <c r="DSJ221" s="195"/>
      <c r="DSK221" s="195"/>
      <c r="DSL221" s="195"/>
      <c r="DSM221" s="195"/>
      <c r="DSN221" s="195"/>
      <c r="DSO221" s="195"/>
      <c r="DSP221" s="195"/>
      <c r="DSQ221" s="195"/>
      <c r="DSR221" s="195"/>
      <c r="DSS221" s="195"/>
      <c r="DST221" s="195"/>
      <c r="DSU221" s="195"/>
      <c r="DSV221" s="195"/>
      <c r="DSW221" s="195"/>
      <c r="DSX221" s="195"/>
      <c r="DSY221" s="195"/>
      <c r="DSZ221" s="195"/>
      <c r="DTA221" s="195"/>
      <c r="DTB221" s="195"/>
      <c r="DTC221" s="195"/>
      <c r="DTD221" s="195"/>
      <c r="DTE221" s="195"/>
      <c r="DTF221" s="195"/>
      <c r="DTG221" s="195"/>
      <c r="DTH221" s="195"/>
      <c r="DTI221" s="195"/>
      <c r="DTJ221" s="195"/>
      <c r="DTK221" s="195"/>
      <c r="DTL221" s="195"/>
      <c r="DTM221" s="195"/>
      <c r="DTN221" s="195"/>
      <c r="DTO221" s="195"/>
      <c r="DTP221" s="195"/>
      <c r="DTQ221" s="195"/>
      <c r="DTR221" s="195"/>
      <c r="DTS221" s="195"/>
      <c r="DTT221" s="195"/>
      <c r="DTU221" s="195"/>
      <c r="DTV221" s="195"/>
      <c r="DTW221" s="195"/>
      <c r="DTX221" s="195"/>
      <c r="DTY221" s="195"/>
      <c r="DTZ221" s="195"/>
      <c r="DUA221" s="195"/>
      <c r="DUB221" s="195"/>
      <c r="DUC221" s="195"/>
      <c r="DUD221" s="195"/>
      <c r="DUE221" s="195"/>
      <c r="DUF221" s="195"/>
      <c r="DUG221" s="195"/>
      <c r="DUH221" s="195"/>
      <c r="DUI221" s="195"/>
      <c r="DUJ221" s="195"/>
      <c r="DUK221" s="195"/>
      <c r="DUL221" s="195"/>
      <c r="DUM221" s="195"/>
      <c r="DUN221" s="195"/>
      <c r="DUO221" s="195"/>
      <c r="DUP221" s="195"/>
      <c r="DUQ221" s="195"/>
      <c r="DUR221" s="195"/>
      <c r="DUS221" s="195"/>
      <c r="DUT221" s="195"/>
      <c r="DUU221" s="195"/>
      <c r="DUV221" s="195"/>
      <c r="DUW221" s="195"/>
      <c r="DUX221" s="195"/>
      <c r="DUY221" s="195"/>
      <c r="DUZ221" s="195"/>
      <c r="DVA221" s="195"/>
      <c r="DVB221" s="195"/>
      <c r="DVC221" s="195"/>
      <c r="DVD221" s="195"/>
      <c r="DVE221" s="195"/>
      <c r="DVF221" s="195"/>
      <c r="DVG221" s="195"/>
      <c r="DVH221" s="195"/>
      <c r="DVI221" s="195"/>
      <c r="DVJ221" s="195"/>
      <c r="DVK221" s="195"/>
      <c r="DVL221" s="195"/>
      <c r="DVM221" s="195"/>
      <c r="DVN221" s="195"/>
      <c r="DVO221" s="195"/>
      <c r="DVP221" s="195"/>
      <c r="DVQ221" s="195"/>
      <c r="DVR221" s="195"/>
      <c r="DVS221" s="195"/>
      <c r="DVT221" s="195"/>
      <c r="DVU221" s="195"/>
      <c r="DVV221" s="195"/>
      <c r="DVW221" s="195"/>
      <c r="DVX221" s="195"/>
      <c r="DVY221" s="195"/>
      <c r="DVZ221" s="195"/>
      <c r="DWA221" s="195"/>
      <c r="DWB221" s="195"/>
      <c r="DWC221" s="195"/>
      <c r="DWD221" s="195"/>
      <c r="DWE221" s="195"/>
      <c r="DWF221" s="195"/>
      <c r="DWG221" s="195"/>
      <c r="DWH221" s="195"/>
      <c r="DWI221" s="195"/>
      <c r="DWJ221" s="195"/>
      <c r="DWK221" s="195"/>
      <c r="DWL221" s="195"/>
      <c r="DWM221" s="195"/>
      <c r="DWN221" s="195"/>
      <c r="DWO221" s="195"/>
      <c r="DWP221" s="195"/>
      <c r="DWQ221" s="195"/>
      <c r="DWR221" s="195"/>
      <c r="DWS221" s="195"/>
      <c r="DWT221" s="195"/>
      <c r="DWU221" s="195"/>
      <c r="DWV221" s="195"/>
      <c r="DWW221" s="195"/>
      <c r="DWX221" s="195"/>
      <c r="DWY221" s="195"/>
      <c r="DWZ221" s="195"/>
      <c r="DXA221" s="195"/>
      <c r="DXB221" s="195"/>
      <c r="DXC221" s="195"/>
      <c r="DXD221" s="195"/>
      <c r="DXE221" s="195"/>
      <c r="DXF221" s="195"/>
      <c r="DXG221" s="195"/>
      <c r="DXH221" s="195"/>
      <c r="DXI221" s="195"/>
      <c r="DXJ221" s="195"/>
      <c r="DXK221" s="195"/>
      <c r="DXL221" s="195"/>
      <c r="DXM221" s="195"/>
      <c r="DXN221" s="195"/>
      <c r="DXO221" s="195"/>
      <c r="DXP221" s="195"/>
      <c r="DXQ221" s="195"/>
      <c r="DXR221" s="195"/>
      <c r="DXS221" s="195"/>
      <c r="DXT221" s="195"/>
      <c r="DXU221" s="195"/>
      <c r="DXV221" s="195"/>
      <c r="DXW221" s="195"/>
      <c r="DXX221" s="195"/>
      <c r="DXY221" s="195"/>
      <c r="DXZ221" s="195"/>
      <c r="DYA221" s="195"/>
      <c r="DYB221" s="195"/>
      <c r="DYC221" s="195"/>
      <c r="DYD221" s="195"/>
      <c r="DYE221" s="195"/>
      <c r="DYF221" s="195"/>
      <c r="DYG221" s="195"/>
      <c r="DYH221" s="195"/>
      <c r="DYI221" s="195"/>
      <c r="DYJ221" s="195"/>
      <c r="DYK221" s="195"/>
      <c r="DYL221" s="195"/>
      <c r="DYM221" s="195"/>
      <c r="DYN221" s="195"/>
      <c r="DYO221" s="195"/>
      <c r="DYP221" s="195"/>
      <c r="DYQ221" s="195"/>
      <c r="DYR221" s="195"/>
      <c r="DYS221" s="195"/>
      <c r="DYT221" s="195"/>
      <c r="DYU221" s="195"/>
      <c r="DYV221" s="195"/>
      <c r="DYW221" s="195"/>
      <c r="DYX221" s="195"/>
      <c r="DYY221" s="195"/>
      <c r="DYZ221" s="195"/>
      <c r="DZA221" s="195"/>
      <c r="DZB221" s="195"/>
      <c r="DZC221" s="195"/>
      <c r="DZD221" s="195"/>
      <c r="DZE221" s="195"/>
      <c r="DZF221" s="195"/>
      <c r="DZG221" s="195"/>
      <c r="DZH221" s="195"/>
      <c r="DZI221" s="195"/>
      <c r="DZJ221" s="195"/>
      <c r="DZK221" s="195"/>
      <c r="DZL221" s="195"/>
      <c r="DZM221" s="195"/>
      <c r="DZN221" s="195"/>
      <c r="DZO221" s="195"/>
      <c r="DZP221" s="195"/>
      <c r="DZQ221" s="195"/>
      <c r="DZR221" s="195"/>
      <c r="DZS221" s="195"/>
      <c r="DZT221" s="195"/>
      <c r="DZU221" s="195"/>
      <c r="DZV221" s="195"/>
      <c r="DZW221" s="195"/>
      <c r="DZX221" s="195"/>
      <c r="DZY221" s="195"/>
      <c r="DZZ221" s="195"/>
      <c r="EAA221" s="195"/>
      <c r="EAB221" s="195"/>
      <c r="EAC221" s="195"/>
      <c r="EAD221" s="195"/>
      <c r="EAE221" s="195"/>
      <c r="EAF221" s="195"/>
      <c r="EAG221" s="195"/>
      <c r="EAH221" s="195"/>
      <c r="EAI221" s="195"/>
      <c r="EAJ221" s="195"/>
      <c r="EAK221" s="195"/>
      <c r="EAL221" s="195"/>
      <c r="EAM221" s="195"/>
      <c r="EAN221" s="195"/>
      <c r="EAO221" s="195"/>
      <c r="EAP221" s="195"/>
      <c r="EAQ221" s="195"/>
      <c r="EAR221" s="195"/>
      <c r="EAS221" s="195"/>
      <c r="EAT221" s="195"/>
      <c r="EAU221" s="195"/>
      <c r="EAV221" s="195"/>
      <c r="EAW221" s="195"/>
      <c r="EAX221" s="195"/>
      <c r="EAY221" s="195"/>
      <c r="EAZ221" s="195"/>
      <c r="EBA221" s="195"/>
      <c r="EBB221" s="195"/>
      <c r="EBC221" s="195"/>
      <c r="EBD221" s="195"/>
      <c r="EBE221" s="195"/>
      <c r="EBF221" s="195"/>
      <c r="EBG221" s="195"/>
      <c r="EBH221" s="195"/>
      <c r="EBI221" s="195"/>
      <c r="EBJ221" s="195"/>
      <c r="EBK221" s="195"/>
      <c r="EBL221" s="195"/>
      <c r="EBM221" s="195"/>
      <c r="EBN221" s="195"/>
      <c r="EBO221" s="195"/>
      <c r="EBP221" s="195"/>
      <c r="EBQ221" s="195"/>
      <c r="EBR221" s="195"/>
      <c r="EBS221" s="195"/>
      <c r="EBT221" s="195"/>
      <c r="EBU221" s="195"/>
      <c r="EBV221" s="195"/>
      <c r="EBW221" s="195"/>
      <c r="EBX221" s="195"/>
      <c r="EBY221" s="195"/>
      <c r="EBZ221" s="195"/>
      <c r="ECA221" s="195"/>
      <c r="ECB221" s="195"/>
      <c r="ECC221" s="195"/>
      <c r="ECD221" s="195"/>
      <c r="ECE221" s="195"/>
      <c r="ECF221" s="195"/>
      <c r="ECG221" s="195"/>
      <c r="ECH221" s="195"/>
      <c r="ECI221" s="195"/>
      <c r="ECJ221" s="195"/>
      <c r="ECK221" s="195"/>
      <c r="ECL221" s="195"/>
      <c r="ECM221" s="195"/>
      <c r="ECN221" s="195"/>
      <c r="ECO221" s="195"/>
      <c r="ECP221" s="195"/>
      <c r="ECQ221" s="195"/>
      <c r="ECR221" s="195"/>
      <c r="ECS221" s="195"/>
      <c r="ECT221" s="195"/>
      <c r="ECU221" s="195"/>
      <c r="ECV221" s="195"/>
      <c r="ECW221" s="195"/>
      <c r="ECX221" s="195"/>
      <c r="ECY221" s="195"/>
      <c r="ECZ221" s="195"/>
      <c r="EDA221" s="195"/>
      <c r="EDB221" s="195"/>
      <c r="EDC221" s="195"/>
      <c r="EDD221" s="195"/>
      <c r="EDE221" s="195"/>
      <c r="EDF221" s="195"/>
      <c r="EDG221" s="195"/>
      <c r="EDH221" s="195"/>
      <c r="EDI221" s="195"/>
      <c r="EDJ221" s="195"/>
      <c r="EDK221" s="195"/>
      <c r="EDL221" s="195"/>
      <c r="EDM221" s="195"/>
      <c r="EDN221" s="195"/>
      <c r="EDO221" s="195"/>
      <c r="EDP221" s="195"/>
      <c r="EDQ221" s="195"/>
      <c r="EDR221" s="195"/>
      <c r="EDS221" s="195"/>
      <c r="EDT221" s="195"/>
      <c r="EDU221" s="195"/>
      <c r="EDV221" s="195"/>
      <c r="EDW221" s="195"/>
      <c r="EDX221" s="195"/>
      <c r="EDY221" s="195"/>
      <c r="EDZ221" s="195"/>
      <c r="EEA221" s="195"/>
      <c r="EEB221" s="195"/>
      <c r="EEC221" s="195"/>
      <c r="EED221" s="195"/>
      <c r="EEE221" s="195"/>
      <c r="EEF221" s="195"/>
      <c r="EEG221" s="195"/>
      <c r="EEH221" s="195"/>
      <c r="EEI221" s="195"/>
      <c r="EEJ221" s="195"/>
      <c r="EEK221" s="195"/>
      <c r="EEL221" s="195"/>
      <c r="EEM221" s="195"/>
      <c r="EEN221" s="195"/>
      <c r="EEO221" s="195"/>
      <c r="EEP221" s="195"/>
      <c r="EEQ221" s="195"/>
      <c r="EER221" s="195"/>
      <c r="EES221" s="195"/>
      <c r="EET221" s="195"/>
      <c r="EEU221" s="195"/>
      <c r="EEV221" s="195"/>
      <c r="EEW221" s="195"/>
      <c r="EEX221" s="195"/>
      <c r="EEY221" s="195"/>
      <c r="EEZ221" s="195"/>
      <c r="EFA221" s="195"/>
      <c r="EFB221" s="195"/>
      <c r="EFC221" s="195"/>
      <c r="EFD221" s="195"/>
      <c r="EFE221" s="195"/>
      <c r="EFF221" s="195"/>
      <c r="EFG221" s="195"/>
      <c r="EFH221" s="195"/>
      <c r="EFI221" s="195"/>
      <c r="EFJ221" s="195"/>
      <c r="EFK221" s="195"/>
      <c r="EFL221" s="195"/>
      <c r="EFM221" s="195"/>
      <c r="EFN221" s="195"/>
      <c r="EFO221" s="195"/>
      <c r="EFP221" s="195"/>
      <c r="EFQ221" s="195"/>
      <c r="EFR221" s="195"/>
      <c r="EFS221" s="195"/>
      <c r="EFT221" s="195"/>
      <c r="EFU221" s="195"/>
      <c r="EFV221" s="195"/>
      <c r="EFW221" s="195"/>
      <c r="EFX221" s="195"/>
      <c r="EFY221" s="195"/>
      <c r="EFZ221" s="195"/>
      <c r="EGA221" s="195"/>
      <c r="EGB221" s="195"/>
      <c r="EGC221" s="195"/>
      <c r="EGD221" s="195"/>
      <c r="EGE221" s="195"/>
      <c r="EGF221" s="195"/>
      <c r="EGG221" s="195"/>
      <c r="EGH221" s="195"/>
      <c r="EGI221" s="195"/>
      <c r="EGJ221" s="195"/>
      <c r="EGK221" s="195"/>
      <c r="EGL221" s="195"/>
      <c r="EGM221" s="195"/>
      <c r="EGN221" s="195"/>
      <c r="EGO221" s="195"/>
      <c r="EGP221" s="195"/>
      <c r="EGQ221" s="195"/>
      <c r="EGR221" s="195"/>
      <c r="EGS221" s="195"/>
      <c r="EGT221" s="195"/>
      <c r="EGU221" s="195"/>
      <c r="EGV221" s="195"/>
      <c r="EGW221" s="195"/>
      <c r="EGX221" s="195"/>
      <c r="EGY221" s="195"/>
      <c r="EGZ221" s="195"/>
      <c r="EHA221" s="195"/>
      <c r="EHB221" s="195"/>
      <c r="EHC221" s="195"/>
      <c r="EHD221" s="195"/>
      <c r="EHE221" s="195"/>
      <c r="EHF221" s="195"/>
      <c r="EHG221" s="195"/>
      <c r="EHH221" s="195"/>
      <c r="EHI221" s="195"/>
      <c r="EHJ221" s="195"/>
      <c r="EHK221" s="195"/>
      <c r="EHL221" s="195"/>
      <c r="EHM221" s="195"/>
      <c r="EHN221" s="195"/>
      <c r="EHO221" s="195"/>
      <c r="EHP221" s="195"/>
      <c r="EHQ221" s="195"/>
      <c r="EHR221" s="195"/>
      <c r="EHS221" s="195"/>
      <c r="EHT221" s="195"/>
      <c r="EHU221" s="195"/>
      <c r="EHV221" s="195"/>
      <c r="EHW221" s="195"/>
      <c r="EHX221" s="195"/>
      <c r="EHY221" s="195"/>
      <c r="EHZ221" s="195"/>
      <c r="EIA221" s="195"/>
      <c r="EIB221" s="195"/>
      <c r="EIC221" s="195"/>
      <c r="EID221" s="195"/>
      <c r="EIE221" s="195"/>
      <c r="EIF221" s="195"/>
      <c r="EIG221" s="195"/>
      <c r="EIH221" s="195"/>
      <c r="EII221" s="195"/>
      <c r="EIJ221" s="195"/>
      <c r="EIK221" s="195"/>
      <c r="EIL221" s="195"/>
      <c r="EIM221" s="195"/>
      <c r="EIN221" s="195"/>
      <c r="EIO221" s="195"/>
      <c r="EIP221" s="195"/>
      <c r="EIQ221" s="195"/>
      <c r="EIR221" s="195"/>
      <c r="EIS221" s="195"/>
      <c r="EIT221" s="195"/>
      <c r="EIU221" s="195"/>
      <c r="EIV221" s="195"/>
      <c r="EIW221" s="195"/>
      <c r="EIX221" s="195"/>
      <c r="EIY221" s="195"/>
      <c r="EIZ221" s="195"/>
      <c r="EJA221" s="195"/>
      <c r="EJB221" s="195"/>
      <c r="EJC221" s="195"/>
      <c r="EJD221" s="195"/>
      <c r="EJE221" s="195"/>
      <c r="EJF221" s="195"/>
      <c r="EJG221" s="195"/>
      <c r="EJH221" s="195"/>
      <c r="EJI221" s="195"/>
      <c r="EJJ221" s="195"/>
      <c r="EJK221" s="195"/>
      <c r="EJL221" s="195"/>
      <c r="EJM221" s="195"/>
      <c r="EJN221" s="195"/>
      <c r="EJO221" s="195"/>
      <c r="EJP221" s="195"/>
      <c r="EJQ221" s="195"/>
      <c r="EJR221" s="195"/>
      <c r="EJS221" s="195"/>
      <c r="EJT221" s="195"/>
      <c r="EJU221" s="195"/>
      <c r="EJV221" s="195"/>
      <c r="EJW221" s="195"/>
      <c r="EJX221" s="195"/>
      <c r="EJY221" s="195"/>
      <c r="EJZ221" s="195"/>
      <c r="EKA221" s="195"/>
      <c r="EKB221" s="195"/>
      <c r="EKC221" s="195"/>
      <c r="EKD221" s="195"/>
      <c r="EKE221" s="195"/>
      <c r="EKF221" s="195"/>
      <c r="EKG221" s="195"/>
      <c r="EKH221" s="195"/>
      <c r="EKI221" s="195"/>
      <c r="EKJ221" s="195"/>
      <c r="EKK221" s="195"/>
      <c r="EKL221" s="195"/>
      <c r="EKM221" s="195"/>
      <c r="EKN221" s="195"/>
      <c r="EKO221" s="195"/>
      <c r="EKP221" s="195"/>
      <c r="EKQ221" s="195"/>
      <c r="EKR221" s="195"/>
      <c r="EKS221" s="195"/>
      <c r="EKT221" s="195"/>
      <c r="EKU221" s="195"/>
      <c r="EKV221" s="195"/>
      <c r="EKW221" s="195"/>
      <c r="EKX221" s="195"/>
      <c r="EKY221" s="195"/>
      <c r="EKZ221" s="195"/>
      <c r="ELA221" s="195"/>
      <c r="ELB221" s="195"/>
      <c r="ELC221" s="195"/>
      <c r="ELD221" s="195"/>
      <c r="ELE221" s="195"/>
      <c r="ELF221" s="195"/>
      <c r="ELG221" s="195"/>
      <c r="ELH221" s="195"/>
      <c r="ELI221" s="195"/>
      <c r="ELJ221" s="195"/>
      <c r="ELK221" s="195"/>
      <c r="ELL221" s="195"/>
      <c r="ELM221" s="195"/>
      <c r="ELN221" s="195"/>
      <c r="ELO221" s="195"/>
      <c r="ELP221" s="195"/>
      <c r="ELQ221" s="195"/>
      <c r="ELR221" s="195"/>
      <c r="ELS221" s="195"/>
      <c r="ELT221" s="195"/>
      <c r="ELU221" s="195"/>
      <c r="ELV221" s="195"/>
      <c r="ELW221" s="195"/>
      <c r="ELX221" s="195"/>
      <c r="ELY221" s="195"/>
      <c r="ELZ221" s="195"/>
      <c r="EMA221" s="195"/>
      <c r="EMB221" s="195"/>
      <c r="EMC221" s="195"/>
      <c r="EMD221" s="195"/>
      <c r="EME221" s="195"/>
      <c r="EMF221" s="195"/>
      <c r="EMG221" s="195"/>
      <c r="EMH221" s="195"/>
      <c r="EMI221" s="195"/>
      <c r="EMJ221" s="195"/>
      <c r="EMK221" s="195"/>
      <c r="EML221" s="195"/>
      <c r="EMM221" s="195"/>
      <c r="EMN221" s="195"/>
      <c r="EMO221" s="195"/>
      <c r="EMP221" s="195"/>
      <c r="EMQ221" s="195"/>
      <c r="EMR221" s="195"/>
      <c r="EMS221" s="195"/>
      <c r="EMT221" s="195"/>
      <c r="EMU221" s="195"/>
      <c r="EMV221" s="195"/>
      <c r="EMW221" s="195"/>
      <c r="EMX221" s="195"/>
      <c r="EMY221" s="195"/>
      <c r="EMZ221" s="195"/>
      <c r="ENA221" s="195"/>
      <c r="ENB221" s="195"/>
      <c r="ENC221" s="195"/>
      <c r="END221" s="195"/>
      <c r="ENE221" s="195"/>
      <c r="ENF221" s="195"/>
      <c r="ENG221" s="195"/>
      <c r="ENH221" s="195"/>
      <c r="ENI221" s="195"/>
      <c r="ENJ221" s="195"/>
      <c r="ENK221" s="195"/>
      <c r="ENL221" s="195"/>
      <c r="ENM221" s="195"/>
      <c r="ENN221" s="195"/>
      <c r="ENO221" s="195"/>
      <c r="ENP221" s="195"/>
      <c r="ENQ221" s="195"/>
      <c r="ENR221" s="195"/>
      <c r="ENS221" s="195"/>
      <c r="ENT221" s="195"/>
      <c r="ENU221" s="195"/>
      <c r="ENV221" s="195"/>
      <c r="ENW221" s="195"/>
      <c r="ENX221" s="195"/>
      <c r="ENY221" s="195"/>
      <c r="ENZ221" s="195"/>
      <c r="EOA221" s="195"/>
      <c r="EOB221" s="195"/>
      <c r="EOC221" s="195"/>
      <c r="EOD221" s="195"/>
      <c r="EOE221" s="195"/>
      <c r="EOF221" s="195"/>
      <c r="EOG221" s="195"/>
      <c r="EOH221" s="195"/>
      <c r="EOI221" s="195"/>
      <c r="EOJ221" s="195"/>
      <c r="EOK221" s="195"/>
      <c r="EOL221" s="195"/>
      <c r="EOM221" s="195"/>
      <c r="EON221" s="195"/>
      <c r="EOO221" s="195"/>
      <c r="EOP221" s="195"/>
      <c r="EOQ221" s="195"/>
      <c r="EOR221" s="195"/>
      <c r="EOS221" s="195"/>
      <c r="EOT221" s="195"/>
      <c r="EOU221" s="195"/>
      <c r="EOV221" s="195"/>
      <c r="EOW221" s="195"/>
      <c r="EOX221" s="195"/>
      <c r="EOY221" s="195"/>
      <c r="EOZ221" s="195"/>
      <c r="EPA221" s="195"/>
      <c r="EPB221" s="195"/>
      <c r="EPC221" s="195"/>
      <c r="EPD221" s="195"/>
      <c r="EPE221" s="195"/>
      <c r="EPF221" s="195"/>
      <c r="EPG221" s="195"/>
      <c r="EPH221" s="195"/>
      <c r="EPI221" s="195"/>
      <c r="EPJ221" s="195"/>
      <c r="EPK221" s="195"/>
      <c r="EPL221" s="195"/>
      <c r="EPM221" s="195"/>
      <c r="EPN221" s="195"/>
      <c r="EPO221" s="195"/>
      <c r="EPP221" s="195"/>
      <c r="EPQ221" s="195"/>
      <c r="EPR221" s="195"/>
      <c r="EPS221" s="195"/>
      <c r="EPT221" s="195"/>
      <c r="EPU221" s="195"/>
      <c r="EPV221" s="195"/>
      <c r="EPW221" s="195"/>
      <c r="EPX221" s="195"/>
      <c r="EPY221" s="195"/>
      <c r="EPZ221" s="195"/>
      <c r="EQA221" s="195"/>
      <c r="EQB221" s="195"/>
      <c r="EQC221" s="195"/>
      <c r="EQD221" s="195"/>
      <c r="EQE221" s="195"/>
      <c r="EQF221" s="195"/>
      <c r="EQG221" s="195"/>
      <c r="EQH221" s="195"/>
      <c r="EQI221" s="195"/>
      <c r="EQJ221" s="195"/>
      <c r="EQK221" s="195"/>
      <c r="EQL221" s="195"/>
      <c r="EQM221" s="195"/>
      <c r="EQN221" s="195"/>
      <c r="EQO221" s="195"/>
      <c r="EQP221" s="195"/>
      <c r="EQQ221" s="195"/>
      <c r="EQR221" s="195"/>
      <c r="EQS221" s="195"/>
      <c r="EQT221" s="195"/>
      <c r="EQU221" s="195"/>
      <c r="EQV221" s="195"/>
      <c r="EQW221" s="195"/>
      <c r="EQX221" s="195"/>
      <c r="EQY221" s="195"/>
      <c r="EQZ221" s="195"/>
      <c r="ERA221" s="195"/>
      <c r="ERB221" s="195"/>
      <c r="ERC221" s="195"/>
      <c r="ERD221" s="195"/>
      <c r="ERE221" s="195"/>
      <c r="ERF221" s="195"/>
      <c r="ERG221" s="195"/>
      <c r="ERH221" s="195"/>
      <c r="ERI221" s="195"/>
      <c r="ERJ221" s="195"/>
      <c r="ERK221" s="195"/>
      <c r="ERL221" s="195"/>
      <c r="ERM221" s="195"/>
      <c r="ERN221" s="195"/>
      <c r="ERO221" s="195"/>
      <c r="ERP221" s="195"/>
      <c r="ERQ221" s="195"/>
      <c r="ERR221" s="195"/>
      <c r="ERS221" s="195"/>
      <c r="ERT221" s="195"/>
      <c r="ERU221" s="195"/>
      <c r="ERV221" s="195"/>
      <c r="ERW221" s="195"/>
      <c r="ERX221" s="195"/>
      <c r="ERY221" s="195"/>
      <c r="ERZ221" s="195"/>
      <c r="ESA221" s="195"/>
      <c r="ESB221" s="195"/>
      <c r="ESC221" s="195"/>
      <c r="ESD221" s="195"/>
      <c r="ESE221" s="195"/>
      <c r="ESF221" s="195"/>
      <c r="ESG221" s="195"/>
      <c r="ESH221" s="195"/>
      <c r="ESI221" s="195"/>
      <c r="ESJ221" s="195"/>
      <c r="ESK221" s="195"/>
      <c r="ESL221" s="195"/>
      <c r="ESM221" s="195"/>
      <c r="ESN221" s="195"/>
      <c r="ESO221" s="195"/>
      <c r="ESP221" s="195"/>
      <c r="ESQ221" s="195"/>
      <c r="ESR221" s="195"/>
      <c r="ESS221" s="195"/>
      <c r="EST221" s="195"/>
      <c r="ESU221" s="195"/>
      <c r="ESV221" s="195"/>
      <c r="ESW221" s="195"/>
      <c r="ESX221" s="195"/>
      <c r="ESY221" s="195"/>
      <c r="ESZ221" s="195"/>
      <c r="ETA221" s="195"/>
      <c r="ETB221" s="195"/>
      <c r="ETC221" s="195"/>
      <c r="ETD221" s="195"/>
      <c r="ETE221" s="195"/>
      <c r="ETF221" s="195"/>
      <c r="ETG221" s="195"/>
      <c r="ETH221" s="195"/>
      <c r="ETI221" s="195"/>
      <c r="ETJ221" s="195"/>
      <c r="ETK221" s="195"/>
      <c r="ETL221" s="195"/>
      <c r="ETM221" s="195"/>
      <c r="ETN221" s="195"/>
      <c r="ETO221" s="195"/>
      <c r="ETP221" s="195"/>
      <c r="ETQ221" s="195"/>
      <c r="ETR221" s="195"/>
      <c r="ETS221" s="195"/>
      <c r="ETT221" s="195"/>
      <c r="ETU221" s="195"/>
      <c r="ETV221" s="195"/>
      <c r="ETW221" s="195"/>
      <c r="ETX221" s="195"/>
      <c r="ETY221" s="195"/>
      <c r="ETZ221" s="195"/>
      <c r="EUA221" s="195"/>
      <c r="EUB221" s="195"/>
      <c r="EUC221" s="195"/>
      <c r="EUD221" s="195"/>
      <c r="EUE221" s="195"/>
      <c r="EUF221" s="195"/>
      <c r="EUG221" s="195"/>
      <c r="EUH221" s="195"/>
      <c r="EUI221" s="195"/>
      <c r="EUJ221" s="195"/>
      <c r="EUK221" s="195"/>
      <c r="EUL221" s="195"/>
      <c r="EUM221" s="195"/>
      <c r="EUN221" s="195"/>
      <c r="EUO221" s="195"/>
      <c r="EUP221" s="195"/>
      <c r="EUQ221" s="195"/>
      <c r="EUR221" s="195"/>
      <c r="EUS221" s="195"/>
      <c r="EUT221" s="195"/>
      <c r="EUU221" s="195"/>
      <c r="EUV221" s="195"/>
      <c r="EUW221" s="195"/>
      <c r="EUX221" s="195"/>
      <c r="EUY221" s="195"/>
      <c r="EUZ221" s="195"/>
      <c r="EVA221" s="195"/>
      <c r="EVB221" s="195"/>
      <c r="EVC221" s="195"/>
      <c r="EVD221" s="195"/>
      <c r="EVE221" s="195"/>
      <c r="EVF221" s="195"/>
      <c r="EVG221" s="195"/>
      <c r="EVH221" s="195"/>
      <c r="EVI221" s="195"/>
      <c r="EVJ221" s="195"/>
      <c r="EVK221" s="195"/>
      <c r="EVL221" s="195"/>
      <c r="EVM221" s="195"/>
      <c r="EVN221" s="195"/>
      <c r="EVO221" s="195"/>
      <c r="EVP221" s="195"/>
      <c r="EVQ221" s="195"/>
      <c r="EVR221" s="195"/>
      <c r="EVS221" s="195"/>
      <c r="EVT221" s="195"/>
      <c r="EVU221" s="195"/>
      <c r="EVV221" s="195"/>
      <c r="EVW221" s="195"/>
      <c r="EVX221" s="195"/>
      <c r="EVY221" s="195"/>
      <c r="EVZ221" s="195"/>
      <c r="EWA221" s="195"/>
      <c r="EWB221" s="195"/>
      <c r="EWC221" s="195"/>
      <c r="EWD221" s="195"/>
      <c r="EWE221" s="195"/>
      <c r="EWF221" s="195"/>
      <c r="EWG221" s="195"/>
      <c r="EWH221" s="195"/>
      <c r="EWI221" s="195"/>
      <c r="EWJ221" s="195"/>
      <c r="EWK221" s="195"/>
      <c r="EWL221" s="195"/>
      <c r="EWM221" s="195"/>
      <c r="EWN221" s="195"/>
      <c r="EWO221" s="195"/>
      <c r="EWP221" s="195"/>
      <c r="EWQ221" s="195"/>
      <c r="EWR221" s="195"/>
      <c r="EWS221" s="195"/>
      <c r="EWT221" s="195"/>
      <c r="EWU221" s="195"/>
      <c r="EWV221" s="195"/>
      <c r="EWW221" s="195"/>
      <c r="EWX221" s="195"/>
      <c r="EWY221" s="195"/>
      <c r="EWZ221" s="195"/>
      <c r="EXA221" s="195"/>
      <c r="EXB221" s="195"/>
      <c r="EXC221" s="195"/>
      <c r="EXD221" s="195"/>
      <c r="EXE221" s="195"/>
      <c r="EXF221" s="195"/>
      <c r="EXG221" s="195"/>
      <c r="EXH221" s="195"/>
      <c r="EXI221" s="195"/>
      <c r="EXJ221" s="195"/>
      <c r="EXK221" s="195"/>
      <c r="EXL221" s="195"/>
      <c r="EXM221" s="195"/>
      <c r="EXN221" s="195"/>
      <c r="EXO221" s="195"/>
      <c r="EXP221" s="195"/>
      <c r="EXQ221" s="195"/>
      <c r="EXR221" s="195"/>
      <c r="EXS221" s="195"/>
      <c r="EXT221" s="195"/>
      <c r="EXU221" s="195"/>
      <c r="EXV221" s="195"/>
      <c r="EXW221" s="195"/>
      <c r="EXX221" s="195"/>
      <c r="EXY221" s="195"/>
      <c r="EXZ221" s="195"/>
      <c r="EYA221" s="195"/>
      <c r="EYB221" s="195"/>
      <c r="EYC221" s="195"/>
      <c r="EYD221" s="195"/>
      <c r="EYE221" s="195"/>
      <c r="EYF221" s="195"/>
      <c r="EYG221" s="195"/>
      <c r="EYH221" s="195"/>
      <c r="EYI221" s="195"/>
      <c r="EYJ221" s="195"/>
      <c r="EYK221" s="195"/>
      <c r="EYL221" s="195"/>
      <c r="EYM221" s="195"/>
      <c r="EYN221" s="195"/>
      <c r="EYO221" s="195"/>
      <c r="EYP221" s="195"/>
      <c r="EYQ221" s="195"/>
      <c r="EYR221" s="195"/>
      <c r="EYS221" s="195"/>
      <c r="EYT221" s="195"/>
      <c r="EYU221" s="195"/>
      <c r="EYV221" s="195"/>
      <c r="EYW221" s="195"/>
      <c r="EYX221" s="195"/>
      <c r="EYY221" s="195"/>
      <c r="EYZ221" s="195"/>
      <c r="EZA221" s="195"/>
      <c r="EZB221" s="195"/>
      <c r="EZC221" s="195"/>
      <c r="EZD221" s="195"/>
      <c r="EZE221" s="195"/>
      <c r="EZF221" s="195"/>
      <c r="EZG221" s="195"/>
      <c r="EZH221" s="195"/>
      <c r="EZI221" s="195"/>
      <c r="EZJ221" s="195"/>
      <c r="EZK221" s="195"/>
      <c r="EZL221" s="195"/>
      <c r="EZM221" s="195"/>
      <c r="EZN221" s="195"/>
      <c r="EZO221" s="195"/>
      <c r="EZP221" s="195"/>
      <c r="EZQ221" s="195"/>
      <c r="EZR221" s="195"/>
      <c r="EZS221" s="195"/>
      <c r="EZT221" s="195"/>
      <c r="EZU221" s="195"/>
      <c r="EZV221" s="195"/>
      <c r="EZW221" s="195"/>
      <c r="EZX221" s="195"/>
      <c r="EZY221" s="195"/>
      <c r="EZZ221" s="195"/>
      <c r="FAA221" s="195"/>
      <c r="FAB221" s="195"/>
      <c r="FAC221" s="195"/>
      <c r="FAD221" s="195"/>
      <c r="FAE221" s="195"/>
      <c r="FAF221" s="195"/>
      <c r="FAG221" s="195"/>
      <c r="FAH221" s="195"/>
      <c r="FAI221" s="195"/>
      <c r="FAJ221" s="195"/>
      <c r="FAK221" s="195"/>
      <c r="FAL221" s="195"/>
      <c r="FAM221" s="195"/>
      <c r="FAN221" s="195"/>
      <c r="FAO221" s="195"/>
      <c r="FAP221" s="195"/>
      <c r="FAQ221" s="195"/>
      <c r="FAR221" s="195"/>
      <c r="FAS221" s="195"/>
      <c r="FAT221" s="195"/>
      <c r="FAU221" s="195"/>
      <c r="FAV221" s="195"/>
      <c r="FAW221" s="195"/>
      <c r="FAX221" s="195"/>
      <c r="FAY221" s="195"/>
      <c r="FAZ221" s="195"/>
      <c r="FBA221" s="195"/>
      <c r="FBB221" s="195"/>
      <c r="FBC221" s="195"/>
      <c r="FBD221" s="195"/>
      <c r="FBE221" s="195"/>
      <c r="FBF221" s="195"/>
      <c r="FBG221" s="195"/>
      <c r="FBH221" s="195"/>
      <c r="FBI221" s="195"/>
      <c r="FBJ221" s="195"/>
      <c r="FBK221" s="195"/>
      <c r="FBL221" s="195"/>
      <c r="FBM221" s="195"/>
      <c r="FBN221" s="195"/>
      <c r="FBO221" s="195"/>
      <c r="FBP221" s="195"/>
      <c r="FBQ221" s="195"/>
      <c r="FBR221" s="195"/>
      <c r="FBS221" s="195"/>
      <c r="FBT221" s="195"/>
      <c r="FBU221" s="195"/>
      <c r="FBV221" s="195"/>
      <c r="FBW221" s="195"/>
      <c r="FBX221" s="195"/>
      <c r="FBY221" s="195"/>
      <c r="FBZ221" s="195"/>
      <c r="FCA221" s="195"/>
      <c r="FCB221" s="195"/>
      <c r="FCC221" s="195"/>
      <c r="FCD221" s="195"/>
      <c r="FCE221" s="195"/>
      <c r="FCF221" s="195"/>
      <c r="FCG221" s="195"/>
      <c r="FCH221" s="195"/>
      <c r="FCI221" s="195"/>
      <c r="FCJ221" s="195"/>
      <c r="FCK221" s="195"/>
      <c r="FCL221" s="195"/>
      <c r="FCM221" s="195"/>
      <c r="FCN221" s="195"/>
      <c r="FCO221" s="195"/>
      <c r="FCP221" s="195"/>
      <c r="FCQ221" s="195"/>
      <c r="FCR221" s="195"/>
      <c r="FCS221" s="195"/>
      <c r="FCT221" s="195"/>
      <c r="FCU221" s="195"/>
      <c r="FCV221" s="195"/>
      <c r="FCW221" s="195"/>
      <c r="FCX221" s="195"/>
      <c r="FCY221" s="195"/>
      <c r="FCZ221" s="195"/>
      <c r="FDA221" s="195"/>
      <c r="FDB221" s="195"/>
      <c r="FDC221" s="195"/>
      <c r="FDD221" s="195"/>
      <c r="FDE221" s="195"/>
      <c r="FDF221" s="195"/>
      <c r="FDG221" s="195"/>
      <c r="FDH221" s="195"/>
      <c r="FDI221" s="195"/>
      <c r="FDJ221" s="195"/>
      <c r="FDK221" s="195"/>
      <c r="FDL221" s="195"/>
      <c r="FDM221" s="195"/>
      <c r="FDN221" s="195"/>
      <c r="FDO221" s="195"/>
      <c r="FDP221" s="195"/>
      <c r="FDQ221" s="195"/>
      <c r="FDR221" s="195"/>
      <c r="FDS221" s="195"/>
      <c r="FDT221" s="195"/>
      <c r="FDU221" s="195"/>
      <c r="FDV221" s="195"/>
      <c r="FDW221" s="195"/>
      <c r="FDX221" s="195"/>
      <c r="FDY221" s="195"/>
      <c r="FDZ221" s="195"/>
      <c r="FEA221" s="195"/>
      <c r="FEB221" s="195"/>
      <c r="FEC221" s="195"/>
      <c r="FED221" s="195"/>
      <c r="FEE221" s="195"/>
      <c r="FEF221" s="195"/>
      <c r="FEG221" s="195"/>
      <c r="FEH221" s="195"/>
      <c r="FEI221" s="195"/>
      <c r="FEJ221" s="195"/>
      <c r="FEK221" s="195"/>
      <c r="FEL221" s="195"/>
      <c r="FEM221" s="195"/>
      <c r="FEN221" s="195"/>
      <c r="FEO221" s="195"/>
      <c r="FEP221" s="195"/>
      <c r="FEQ221" s="195"/>
      <c r="FER221" s="195"/>
      <c r="FES221" s="195"/>
      <c r="FET221" s="195"/>
      <c r="FEU221" s="195"/>
      <c r="FEV221" s="195"/>
      <c r="FEW221" s="195"/>
      <c r="FEX221" s="195"/>
      <c r="FEY221" s="195"/>
      <c r="FEZ221" s="195"/>
      <c r="FFA221" s="195"/>
      <c r="FFB221" s="195"/>
      <c r="FFC221" s="195"/>
      <c r="FFD221" s="195"/>
      <c r="FFE221" s="195"/>
      <c r="FFF221" s="195"/>
      <c r="FFG221" s="195"/>
      <c r="FFH221" s="195"/>
      <c r="FFI221" s="195"/>
      <c r="FFJ221" s="195"/>
      <c r="FFK221" s="195"/>
      <c r="FFL221" s="195"/>
      <c r="FFM221" s="195"/>
      <c r="FFN221" s="195"/>
      <c r="FFO221" s="195"/>
      <c r="FFP221" s="195"/>
      <c r="FFQ221" s="195"/>
      <c r="FFR221" s="195"/>
      <c r="FFS221" s="195"/>
      <c r="FFT221" s="195"/>
      <c r="FFU221" s="195"/>
      <c r="FFV221" s="195"/>
      <c r="FFW221" s="195"/>
      <c r="FFX221" s="195"/>
      <c r="FFY221" s="195"/>
      <c r="FFZ221" s="195"/>
      <c r="FGA221" s="195"/>
      <c r="FGB221" s="195"/>
      <c r="FGC221" s="195"/>
      <c r="FGD221" s="195"/>
      <c r="FGE221" s="195"/>
      <c r="FGF221" s="195"/>
      <c r="FGG221" s="195"/>
      <c r="FGH221" s="195"/>
      <c r="FGI221" s="195"/>
      <c r="FGJ221" s="195"/>
      <c r="FGK221" s="195"/>
      <c r="FGL221" s="195"/>
      <c r="FGM221" s="195"/>
      <c r="FGN221" s="195"/>
      <c r="FGO221" s="195"/>
      <c r="FGP221" s="195"/>
      <c r="FGQ221" s="195"/>
      <c r="FGR221" s="195"/>
      <c r="FGS221" s="195"/>
      <c r="FGT221" s="195"/>
      <c r="FGU221" s="195"/>
      <c r="FGV221" s="195"/>
      <c r="FGW221" s="195"/>
      <c r="FGX221" s="195"/>
      <c r="FGY221" s="195"/>
      <c r="FGZ221" s="195"/>
      <c r="FHA221" s="195"/>
      <c r="FHB221" s="195"/>
      <c r="FHC221" s="195"/>
      <c r="FHD221" s="195"/>
      <c r="FHE221" s="195"/>
      <c r="FHF221" s="195"/>
      <c r="FHG221" s="195"/>
      <c r="FHH221" s="195"/>
      <c r="FHI221" s="195"/>
      <c r="FHJ221" s="195"/>
      <c r="FHK221" s="195"/>
      <c r="FHL221" s="195"/>
      <c r="FHM221" s="195"/>
      <c r="FHN221" s="195"/>
      <c r="FHO221" s="195"/>
      <c r="FHP221" s="195"/>
      <c r="FHQ221" s="195"/>
      <c r="FHR221" s="195"/>
      <c r="FHS221" s="195"/>
      <c r="FHT221" s="195"/>
      <c r="FHU221" s="195"/>
      <c r="FHV221" s="195"/>
      <c r="FHW221" s="195"/>
      <c r="FHX221" s="195"/>
      <c r="FHY221" s="195"/>
      <c r="FHZ221" s="195"/>
      <c r="FIA221" s="195"/>
      <c r="FIB221" s="195"/>
      <c r="FIC221" s="195"/>
      <c r="FID221" s="195"/>
      <c r="FIE221" s="195"/>
      <c r="FIF221" s="195"/>
      <c r="FIG221" s="195"/>
      <c r="FIH221" s="195"/>
      <c r="FII221" s="195"/>
      <c r="FIJ221" s="195"/>
      <c r="FIK221" s="195"/>
      <c r="FIL221" s="195"/>
      <c r="FIM221" s="195"/>
      <c r="FIN221" s="195"/>
      <c r="FIO221" s="195"/>
      <c r="FIP221" s="195"/>
      <c r="FIQ221" s="195"/>
      <c r="FIR221" s="195"/>
      <c r="FIS221" s="195"/>
      <c r="FIT221" s="195"/>
      <c r="FIU221" s="195"/>
      <c r="FIV221" s="195"/>
      <c r="FIW221" s="195"/>
      <c r="FIX221" s="195"/>
      <c r="FIY221" s="195"/>
      <c r="FIZ221" s="195"/>
      <c r="FJA221" s="195"/>
      <c r="FJB221" s="195"/>
      <c r="FJC221" s="195"/>
      <c r="FJD221" s="195"/>
      <c r="FJE221" s="195"/>
      <c r="FJF221" s="195"/>
      <c r="FJG221" s="195"/>
      <c r="FJH221" s="195"/>
      <c r="FJI221" s="195"/>
      <c r="FJJ221" s="195"/>
      <c r="FJK221" s="195"/>
      <c r="FJL221" s="195"/>
      <c r="FJM221" s="195"/>
      <c r="FJN221" s="195"/>
      <c r="FJO221" s="195"/>
      <c r="FJP221" s="195"/>
      <c r="FJQ221" s="195"/>
      <c r="FJR221" s="195"/>
      <c r="FJS221" s="195"/>
      <c r="FJT221" s="195"/>
      <c r="FJU221" s="195"/>
      <c r="FJV221" s="195"/>
      <c r="FJW221" s="195"/>
      <c r="FJX221" s="195"/>
      <c r="FJY221" s="195"/>
      <c r="FJZ221" s="195"/>
      <c r="FKA221" s="195"/>
      <c r="FKB221" s="195"/>
      <c r="FKC221" s="195"/>
      <c r="FKD221" s="195"/>
      <c r="FKE221" s="195"/>
      <c r="FKF221" s="195"/>
      <c r="FKG221" s="195"/>
      <c r="FKH221" s="195"/>
      <c r="FKI221" s="195"/>
      <c r="FKJ221" s="195"/>
      <c r="FKK221" s="195"/>
      <c r="FKL221" s="195"/>
      <c r="FKM221" s="195"/>
      <c r="FKN221" s="195"/>
      <c r="FKO221" s="195"/>
      <c r="FKP221" s="195"/>
      <c r="FKQ221" s="195"/>
      <c r="FKR221" s="195"/>
      <c r="FKS221" s="195"/>
      <c r="FKT221" s="195"/>
      <c r="FKU221" s="195"/>
      <c r="FKV221" s="195"/>
      <c r="FKW221" s="195"/>
      <c r="FKX221" s="195"/>
      <c r="FKY221" s="195"/>
      <c r="FKZ221" s="195"/>
      <c r="FLA221" s="195"/>
      <c r="FLB221" s="195"/>
      <c r="FLC221" s="195"/>
      <c r="FLD221" s="195"/>
      <c r="FLE221" s="195"/>
      <c r="FLF221" s="195"/>
      <c r="FLG221" s="195"/>
      <c r="FLH221" s="195"/>
      <c r="FLI221" s="195"/>
      <c r="FLJ221" s="195"/>
      <c r="FLK221" s="195"/>
      <c r="FLL221" s="195"/>
      <c r="FLM221" s="195"/>
      <c r="FLN221" s="195"/>
      <c r="FLO221" s="195"/>
      <c r="FLP221" s="195"/>
      <c r="FLQ221" s="195"/>
      <c r="FLR221" s="195"/>
      <c r="FLS221" s="195"/>
      <c r="FLT221" s="195"/>
      <c r="FLU221" s="195"/>
      <c r="FLV221" s="195"/>
      <c r="FLW221" s="195"/>
      <c r="FLX221" s="195"/>
      <c r="FLY221" s="195"/>
      <c r="FLZ221" s="195"/>
      <c r="FMA221" s="195"/>
      <c r="FMB221" s="195"/>
      <c r="FMC221" s="195"/>
      <c r="FMD221" s="195"/>
      <c r="FME221" s="195"/>
      <c r="FMF221" s="195"/>
      <c r="FMG221" s="195"/>
      <c r="FMH221" s="195"/>
      <c r="FMI221" s="195"/>
      <c r="FMJ221" s="195"/>
      <c r="FMK221" s="195"/>
      <c r="FML221" s="195"/>
      <c r="FMM221" s="195"/>
      <c r="FMN221" s="195"/>
      <c r="FMO221" s="195"/>
      <c r="FMP221" s="195"/>
      <c r="FMQ221" s="195"/>
      <c r="FMR221" s="195"/>
      <c r="FMS221" s="195"/>
      <c r="FMT221" s="195"/>
      <c r="FMU221" s="195"/>
      <c r="FMV221" s="195"/>
      <c r="FMW221" s="195"/>
      <c r="FMX221" s="195"/>
      <c r="FMY221" s="195"/>
      <c r="FMZ221" s="195"/>
      <c r="FNA221" s="195"/>
      <c r="FNB221" s="195"/>
      <c r="FNC221" s="195"/>
      <c r="FND221" s="195"/>
      <c r="FNE221" s="195"/>
      <c r="FNF221" s="195"/>
      <c r="FNG221" s="195"/>
      <c r="FNH221" s="195"/>
      <c r="FNI221" s="195"/>
      <c r="FNJ221" s="195"/>
      <c r="FNK221" s="195"/>
      <c r="FNL221" s="195"/>
      <c r="FNM221" s="195"/>
      <c r="FNN221" s="195"/>
      <c r="FNO221" s="195"/>
      <c r="FNP221" s="195"/>
      <c r="FNQ221" s="195"/>
      <c r="FNR221" s="195"/>
      <c r="FNS221" s="195"/>
      <c r="FNT221" s="195"/>
      <c r="FNU221" s="195"/>
      <c r="FNV221" s="195"/>
      <c r="FNW221" s="195"/>
      <c r="FNX221" s="195"/>
      <c r="FNY221" s="195"/>
      <c r="FNZ221" s="195"/>
      <c r="FOA221" s="195"/>
      <c r="FOB221" s="195"/>
      <c r="FOC221" s="195"/>
      <c r="FOD221" s="195"/>
      <c r="FOE221" s="195"/>
      <c r="FOF221" s="195"/>
      <c r="FOG221" s="195"/>
      <c r="FOH221" s="195"/>
      <c r="FOI221" s="195"/>
      <c r="FOJ221" s="195"/>
      <c r="FOK221" s="195"/>
      <c r="FOL221" s="195"/>
      <c r="FOM221" s="195"/>
      <c r="FON221" s="195"/>
      <c r="FOO221" s="195"/>
      <c r="FOP221" s="195"/>
      <c r="FOQ221" s="195"/>
      <c r="FOR221" s="195"/>
      <c r="FOS221" s="195"/>
      <c r="FOT221" s="195"/>
      <c r="FOU221" s="195"/>
      <c r="FOV221" s="195"/>
      <c r="FOW221" s="195"/>
      <c r="FOX221" s="195"/>
      <c r="FOY221" s="195"/>
      <c r="FOZ221" s="195"/>
      <c r="FPA221" s="195"/>
      <c r="FPB221" s="195"/>
      <c r="FPC221" s="195"/>
      <c r="FPD221" s="195"/>
      <c r="FPE221" s="195"/>
      <c r="FPF221" s="195"/>
      <c r="FPG221" s="195"/>
      <c r="FPH221" s="195"/>
      <c r="FPI221" s="195"/>
      <c r="FPJ221" s="195"/>
      <c r="FPK221" s="195"/>
      <c r="FPL221" s="195"/>
      <c r="FPM221" s="195"/>
      <c r="FPN221" s="195"/>
      <c r="FPO221" s="195"/>
      <c r="FPP221" s="195"/>
      <c r="FPQ221" s="195"/>
      <c r="FPR221" s="195"/>
      <c r="FPS221" s="195"/>
      <c r="FPT221" s="195"/>
      <c r="FPU221" s="195"/>
      <c r="FPV221" s="195"/>
      <c r="FPW221" s="195"/>
      <c r="FPX221" s="195"/>
      <c r="FPY221" s="195"/>
      <c r="FPZ221" s="195"/>
      <c r="FQA221" s="195"/>
      <c r="FQB221" s="195"/>
      <c r="FQC221" s="195"/>
      <c r="FQD221" s="195"/>
      <c r="FQE221" s="195"/>
      <c r="FQF221" s="195"/>
      <c r="FQG221" s="195"/>
      <c r="FQH221" s="195"/>
      <c r="FQI221" s="195"/>
      <c r="FQJ221" s="195"/>
      <c r="FQK221" s="195"/>
      <c r="FQL221" s="195"/>
      <c r="FQM221" s="195"/>
      <c r="FQN221" s="195"/>
      <c r="FQO221" s="195"/>
      <c r="FQP221" s="195"/>
      <c r="FQQ221" s="195"/>
      <c r="FQR221" s="195"/>
      <c r="FQS221" s="195"/>
      <c r="FQT221" s="195"/>
      <c r="FQU221" s="195"/>
      <c r="FQV221" s="195"/>
      <c r="FQW221" s="195"/>
      <c r="FQX221" s="195"/>
      <c r="FQY221" s="195"/>
      <c r="FQZ221" s="195"/>
      <c r="FRA221" s="195"/>
      <c r="FRB221" s="195"/>
      <c r="FRC221" s="195"/>
      <c r="FRD221" s="195"/>
      <c r="FRE221" s="195"/>
      <c r="FRF221" s="195"/>
      <c r="FRG221" s="195"/>
      <c r="FRH221" s="195"/>
      <c r="FRI221" s="195"/>
      <c r="FRJ221" s="195"/>
      <c r="FRK221" s="195"/>
      <c r="FRL221" s="195"/>
      <c r="FRM221" s="195"/>
      <c r="FRN221" s="195"/>
      <c r="FRO221" s="195"/>
      <c r="FRP221" s="195"/>
      <c r="FRQ221" s="195"/>
      <c r="FRR221" s="195"/>
      <c r="FRS221" s="195"/>
      <c r="FRT221" s="195"/>
      <c r="FRU221" s="195"/>
      <c r="FRV221" s="195"/>
      <c r="FRW221" s="195"/>
      <c r="FRX221" s="195"/>
      <c r="FRY221" s="195"/>
      <c r="FRZ221" s="195"/>
      <c r="FSA221" s="195"/>
      <c r="FSB221" s="195"/>
      <c r="FSC221" s="195"/>
      <c r="FSD221" s="195"/>
      <c r="FSE221" s="195"/>
      <c r="FSF221" s="195"/>
      <c r="FSG221" s="195"/>
      <c r="FSH221" s="195"/>
      <c r="FSI221" s="195"/>
      <c r="FSJ221" s="195"/>
      <c r="FSK221" s="195"/>
      <c r="FSL221" s="195"/>
      <c r="FSM221" s="195"/>
      <c r="FSN221" s="195"/>
      <c r="FSO221" s="195"/>
      <c r="FSP221" s="195"/>
      <c r="FSQ221" s="195"/>
      <c r="FSR221" s="195"/>
      <c r="FSS221" s="195"/>
      <c r="FST221" s="195"/>
      <c r="FSU221" s="195"/>
      <c r="FSV221" s="195"/>
      <c r="FSW221" s="195"/>
      <c r="FSX221" s="195"/>
      <c r="FSY221" s="195"/>
      <c r="FSZ221" s="195"/>
      <c r="FTA221" s="195"/>
      <c r="FTB221" s="195"/>
      <c r="FTC221" s="195"/>
      <c r="FTD221" s="195"/>
      <c r="FTE221" s="195"/>
      <c r="FTF221" s="195"/>
      <c r="FTG221" s="195"/>
      <c r="FTH221" s="195"/>
      <c r="FTI221" s="195"/>
      <c r="FTJ221" s="195"/>
      <c r="FTK221" s="195"/>
      <c r="FTL221" s="195"/>
      <c r="FTM221" s="195"/>
      <c r="FTN221" s="195"/>
      <c r="FTO221" s="195"/>
      <c r="FTP221" s="195"/>
      <c r="FTQ221" s="195"/>
      <c r="FTR221" s="195"/>
      <c r="FTS221" s="195"/>
      <c r="FTT221" s="195"/>
      <c r="FTU221" s="195"/>
      <c r="FTV221" s="195"/>
      <c r="FTW221" s="195"/>
      <c r="FTX221" s="195"/>
      <c r="FTY221" s="195"/>
      <c r="FTZ221" s="195"/>
      <c r="FUA221" s="195"/>
      <c r="FUB221" s="195"/>
      <c r="FUC221" s="195"/>
      <c r="FUD221" s="195"/>
      <c r="FUE221" s="195"/>
      <c r="FUF221" s="195"/>
      <c r="FUG221" s="195"/>
      <c r="FUH221" s="195"/>
      <c r="FUI221" s="195"/>
      <c r="FUJ221" s="195"/>
      <c r="FUK221" s="195"/>
      <c r="FUL221" s="195"/>
      <c r="FUM221" s="195"/>
      <c r="FUN221" s="195"/>
      <c r="FUO221" s="195"/>
      <c r="FUP221" s="195"/>
      <c r="FUQ221" s="195"/>
      <c r="FUR221" s="195"/>
      <c r="FUS221" s="195"/>
      <c r="FUT221" s="195"/>
      <c r="FUU221" s="195"/>
      <c r="FUV221" s="195"/>
      <c r="FUW221" s="195"/>
      <c r="FUX221" s="195"/>
      <c r="FUY221" s="195"/>
      <c r="FUZ221" s="195"/>
      <c r="FVA221" s="195"/>
      <c r="FVB221" s="195"/>
      <c r="FVC221" s="195"/>
      <c r="FVD221" s="195"/>
      <c r="FVE221" s="195"/>
      <c r="FVF221" s="195"/>
      <c r="FVG221" s="195"/>
      <c r="FVH221" s="195"/>
      <c r="FVI221" s="195"/>
      <c r="FVJ221" s="195"/>
      <c r="FVK221" s="195"/>
      <c r="FVL221" s="195"/>
      <c r="FVM221" s="195"/>
      <c r="FVN221" s="195"/>
      <c r="FVO221" s="195"/>
      <c r="FVP221" s="195"/>
      <c r="FVQ221" s="195"/>
      <c r="FVR221" s="195"/>
      <c r="FVS221" s="195"/>
      <c r="FVT221" s="195"/>
      <c r="FVU221" s="195"/>
      <c r="FVV221" s="195"/>
      <c r="FVW221" s="195"/>
      <c r="FVX221" s="195"/>
      <c r="FVY221" s="195"/>
      <c r="FVZ221" s="195"/>
      <c r="FWA221" s="195"/>
      <c r="FWB221" s="195"/>
      <c r="FWC221" s="195"/>
      <c r="FWD221" s="195"/>
      <c r="FWE221" s="195"/>
      <c r="FWF221" s="195"/>
      <c r="FWG221" s="195"/>
      <c r="FWH221" s="195"/>
      <c r="FWI221" s="195"/>
      <c r="FWJ221" s="195"/>
      <c r="FWK221" s="195"/>
      <c r="FWL221" s="195"/>
      <c r="FWM221" s="195"/>
      <c r="FWN221" s="195"/>
      <c r="FWO221" s="195"/>
      <c r="FWP221" s="195"/>
      <c r="FWQ221" s="195"/>
      <c r="FWR221" s="195"/>
      <c r="FWS221" s="195"/>
      <c r="FWT221" s="195"/>
      <c r="FWU221" s="195"/>
      <c r="FWV221" s="195"/>
      <c r="FWW221" s="195"/>
      <c r="FWX221" s="195"/>
      <c r="FWY221" s="195"/>
      <c r="FWZ221" s="195"/>
      <c r="FXA221" s="195"/>
      <c r="FXB221" s="195"/>
      <c r="FXC221" s="195"/>
      <c r="FXD221" s="195"/>
      <c r="FXE221" s="195"/>
      <c r="FXF221" s="195"/>
      <c r="FXG221" s="195"/>
      <c r="FXH221" s="195"/>
      <c r="FXI221" s="195"/>
      <c r="FXJ221" s="195"/>
      <c r="FXK221" s="195"/>
      <c r="FXL221" s="195"/>
      <c r="FXM221" s="195"/>
      <c r="FXN221" s="195"/>
      <c r="FXO221" s="195"/>
      <c r="FXP221" s="195"/>
      <c r="FXQ221" s="195"/>
      <c r="FXR221" s="195"/>
      <c r="FXS221" s="195"/>
      <c r="FXT221" s="195"/>
      <c r="FXU221" s="195"/>
      <c r="FXV221" s="195"/>
      <c r="FXW221" s="195"/>
      <c r="FXX221" s="195"/>
      <c r="FXY221" s="195"/>
      <c r="FXZ221" s="195"/>
      <c r="FYA221" s="195"/>
      <c r="FYB221" s="195"/>
      <c r="FYC221" s="195"/>
      <c r="FYD221" s="195"/>
      <c r="FYE221" s="195"/>
      <c r="FYF221" s="195"/>
      <c r="FYG221" s="195"/>
      <c r="FYH221" s="195"/>
      <c r="FYI221" s="195"/>
      <c r="FYJ221" s="195"/>
      <c r="FYK221" s="195"/>
      <c r="FYL221" s="195"/>
      <c r="FYM221" s="195"/>
      <c r="FYN221" s="195"/>
      <c r="FYO221" s="195"/>
      <c r="FYP221" s="195"/>
      <c r="FYQ221" s="195"/>
      <c r="FYR221" s="195"/>
      <c r="FYS221" s="195"/>
      <c r="FYT221" s="195"/>
      <c r="FYU221" s="195"/>
      <c r="FYV221" s="195"/>
      <c r="FYW221" s="195"/>
      <c r="FYX221" s="195"/>
      <c r="FYY221" s="195"/>
      <c r="FYZ221" s="195"/>
      <c r="FZA221" s="195"/>
      <c r="FZB221" s="195"/>
      <c r="FZC221" s="195"/>
      <c r="FZD221" s="195"/>
      <c r="FZE221" s="195"/>
      <c r="FZF221" s="195"/>
      <c r="FZG221" s="195"/>
      <c r="FZH221" s="195"/>
      <c r="FZI221" s="195"/>
      <c r="FZJ221" s="195"/>
      <c r="FZK221" s="195"/>
      <c r="FZL221" s="195"/>
      <c r="FZM221" s="195"/>
      <c r="FZN221" s="195"/>
      <c r="FZO221" s="195"/>
      <c r="FZP221" s="195"/>
      <c r="FZQ221" s="195"/>
      <c r="FZR221" s="195"/>
      <c r="FZS221" s="195"/>
      <c r="FZT221" s="195"/>
      <c r="FZU221" s="195"/>
      <c r="FZV221" s="195"/>
      <c r="FZW221" s="195"/>
      <c r="FZX221" s="195"/>
      <c r="FZY221" s="195"/>
      <c r="FZZ221" s="195"/>
      <c r="GAA221" s="195"/>
      <c r="GAB221" s="195"/>
      <c r="GAC221" s="195"/>
      <c r="GAD221" s="195"/>
      <c r="GAE221" s="195"/>
      <c r="GAF221" s="195"/>
      <c r="GAG221" s="195"/>
      <c r="GAH221" s="195"/>
      <c r="GAI221" s="195"/>
      <c r="GAJ221" s="195"/>
      <c r="GAK221" s="195"/>
      <c r="GAL221" s="195"/>
      <c r="GAM221" s="195"/>
      <c r="GAN221" s="195"/>
      <c r="GAO221" s="195"/>
      <c r="GAP221" s="195"/>
      <c r="GAQ221" s="195"/>
      <c r="GAR221" s="195"/>
      <c r="GAS221" s="195"/>
      <c r="GAT221" s="195"/>
      <c r="GAU221" s="195"/>
      <c r="GAV221" s="195"/>
      <c r="GAW221" s="195"/>
      <c r="GAX221" s="195"/>
      <c r="GAY221" s="195"/>
      <c r="GAZ221" s="195"/>
      <c r="GBA221" s="195"/>
      <c r="GBB221" s="195"/>
      <c r="GBC221" s="195"/>
      <c r="GBD221" s="195"/>
      <c r="GBE221" s="195"/>
      <c r="GBF221" s="195"/>
      <c r="GBG221" s="195"/>
      <c r="GBH221" s="195"/>
      <c r="GBI221" s="195"/>
      <c r="GBJ221" s="195"/>
      <c r="GBK221" s="195"/>
      <c r="GBL221" s="195"/>
      <c r="GBM221" s="195"/>
      <c r="GBN221" s="195"/>
      <c r="GBO221" s="195"/>
      <c r="GBP221" s="195"/>
      <c r="GBQ221" s="195"/>
      <c r="GBR221" s="195"/>
      <c r="GBS221" s="195"/>
      <c r="GBT221" s="195"/>
      <c r="GBU221" s="195"/>
      <c r="GBV221" s="195"/>
      <c r="GBW221" s="195"/>
      <c r="GBX221" s="195"/>
      <c r="GBY221" s="195"/>
      <c r="GBZ221" s="195"/>
      <c r="GCA221" s="195"/>
      <c r="GCB221" s="195"/>
      <c r="GCC221" s="195"/>
      <c r="GCD221" s="195"/>
      <c r="GCE221" s="195"/>
      <c r="GCF221" s="195"/>
      <c r="GCG221" s="195"/>
      <c r="GCH221" s="195"/>
      <c r="GCI221" s="195"/>
      <c r="GCJ221" s="195"/>
      <c r="GCK221" s="195"/>
      <c r="GCL221" s="195"/>
      <c r="GCM221" s="195"/>
      <c r="GCN221" s="195"/>
      <c r="GCO221" s="195"/>
      <c r="GCP221" s="195"/>
      <c r="GCQ221" s="195"/>
      <c r="GCR221" s="195"/>
      <c r="GCS221" s="195"/>
      <c r="GCT221" s="195"/>
      <c r="GCU221" s="195"/>
      <c r="GCV221" s="195"/>
      <c r="GCW221" s="195"/>
      <c r="GCX221" s="195"/>
      <c r="GCY221" s="195"/>
      <c r="GCZ221" s="195"/>
      <c r="GDA221" s="195"/>
      <c r="GDB221" s="195"/>
      <c r="GDC221" s="195"/>
      <c r="GDD221" s="195"/>
      <c r="GDE221" s="195"/>
      <c r="GDF221" s="195"/>
      <c r="GDG221" s="195"/>
      <c r="GDH221" s="195"/>
      <c r="GDI221" s="195"/>
      <c r="GDJ221" s="195"/>
      <c r="GDK221" s="195"/>
      <c r="GDL221" s="195"/>
      <c r="GDM221" s="195"/>
      <c r="GDN221" s="195"/>
      <c r="GDO221" s="195"/>
      <c r="GDP221" s="195"/>
      <c r="GDQ221" s="195"/>
      <c r="GDR221" s="195"/>
      <c r="GDS221" s="195"/>
      <c r="GDT221" s="195"/>
      <c r="GDU221" s="195"/>
      <c r="GDV221" s="195"/>
      <c r="GDW221" s="195"/>
      <c r="GDX221" s="195"/>
      <c r="GDY221" s="195"/>
      <c r="GDZ221" s="195"/>
      <c r="GEA221" s="195"/>
      <c r="GEB221" s="195"/>
      <c r="GEC221" s="195"/>
      <c r="GED221" s="195"/>
      <c r="GEE221" s="195"/>
      <c r="GEF221" s="195"/>
      <c r="GEG221" s="195"/>
      <c r="GEH221" s="195"/>
      <c r="GEI221" s="195"/>
      <c r="GEJ221" s="195"/>
      <c r="GEK221" s="195"/>
      <c r="GEL221" s="195"/>
      <c r="GEM221" s="195"/>
      <c r="GEN221" s="195"/>
      <c r="GEO221" s="195"/>
      <c r="GEP221" s="195"/>
      <c r="GEQ221" s="195"/>
      <c r="GER221" s="195"/>
      <c r="GES221" s="195"/>
      <c r="GET221" s="195"/>
      <c r="GEU221" s="195"/>
      <c r="GEV221" s="195"/>
      <c r="GEW221" s="195"/>
      <c r="GEX221" s="195"/>
      <c r="GEY221" s="195"/>
      <c r="GEZ221" s="195"/>
      <c r="GFA221" s="195"/>
      <c r="GFB221" s="195"/>
      <c r="GFC221" s="195"/>
      <c r="GFD221" s="195"/>
      <c r="GFE221" s="195"/>
      <c r="GFF221" s="195"/>
      <c r="GFG221" s="195"/>
      <c r="GFH221" s="195"/>
      <c r="GFI221" s="195"/>
      <c r="GFJ221" s="195"/>
      <c r="GFK221" s="195"/>
      <c r="GFL221" s="195"/>
      <c r="GFM221" s="195"/>
      <c r="GFN221" s="195"/>
      <c r="GFO221" s="195"/>
      <c r="GFP221" s="195"/>
      <c r="GFQ221" s="195"/>
      <c r="GFR221" s="195"/>
      <c r="GFS221" s="195"/>
      <c r="GFT221" s="195"/>
      <c r="GFU221" s="195"/>
      <c r="GFV221" s="195"/>
      <c r="GFW221" s="195"/>
      <c r="GFX221" s="195"/>
      <c r="GFY221" s="195"/>
      <c r="GFZ221" s="195"/>
      <c r="GGA221" s="195"/>
      <c r="GGB221" s="195"/>
      <c r="GGC221" s="195"/>
      <c r="GGD221" s="195"/>
      <c r="GGE221" s="195"/>
      <c r="GGF221" s="195"/>
      <c r="GGG221" s="195"/>
      <c r="GGH221" s="195"/>
      <c r="GGI221" s="195"/>
      <c r="GGJ221" s="195"/>
      <c r="GGK221" s="195"/>
      <c r="GGL221" s="195"/>
      <c r="GGM221" s="195"/>
      <c r="GGN221" s="195"/>
      <c r="GGO221" s="195"/>
      <c r="GGP221" s="195"/>
      <c r="GGQ221" s="195"/>
      <c r="GGR221" s="195"/>
      <c r="GGS221" s="195"/>
      <c r="GGT221" s="195"/>
      <c r="GGU221" s="195"/>
      <c r="GGV221" s="195"/>
      <c r="GGW221" s="195"/>
      <c r="GGX221" s="195"/>
      <c r="GGY221" s="195"/>
      <c r="GGZ221" s="195"/>
      <c r="GHA221" s="195"/>
      <c r="GHB221" s="195"/>
      <c r="GHC221" s="195"/>
      <c r="GHD221" s="195"/>
      <c r="GHE221" s="195"/>
      <c r="GHF221" s="195"/>
      <c r="GHG221" s="195"/>
      <c r="GHH221" s="195"/>
      <c r="GHI221" s="195"/>
      <c r="GHJ221" s="195"/>
      <c r="GHK221" s="195"/>
      <c r="GHL221" s="195"/>
      <c r="GHM221" s="195"/>
      <c r="GHN221" s="195"/>
      <c r="GHO221" s="195"/>
      <c r="GHP221" s="195"/>
      <c r="GHQ221" s="195"/>
      <c r="GHR221" s="195"/>
      <c r="GHS221" s="195"/>
      <c r="GHT221" s="195"/>
      <c r="GHU221" s="195"/>
      <c r="GHV221" s="195"/>
      <c r="GHW221" s="195"/>
      <c r="GHX221" s="195"/>
      <c r="GHY221" s="195"/>
      <c r="GHZ221" s="195"/>
      <c r="GIA221" s="195"/>
      <c r="GIB221" s="195"/>
      <c r="GIC221" s="195"/>
      <c r="GID221" s="195"/>
      <c r="GIE221" s="195"/>
      <c r="GIF221" s="195"/>
      <c r="GIG221" s="195"/>
      <c r="GIH221" s="195"/>
      <c r="GII221" s="195"/>
      <c r="GIJ221" s="195"/>
      <c r="GIK221" s="195"/>
      <c r="GIL221" s="195"/>
      <c r="GIM221" s="195"/>
      <c r="GIN221" s="195"/>
      <c r="GIO221" s="195"/>
      <c r="GIP221" s="195"/>
      <c r="GIQ221" s="195"/>
      <c r="GIR221" s="195"/>
      <c r="GIS221" s="195"/>
      <c r="GIT221" s="195"/>
      <c r="GIU221" s="195"/>
      <c r="GIV221" s="195"/>
      <c r="GIW221" s="195"/>
      <c r="GIX221" s="195"/>
      <c r="GIY221" s="195"/>
      <c r="GIZ221" s="195"/>
      <c r="GJA221" s="195"/>
      <c r="GJB221" s="195"/>
      <c r="GJC221" s="195"/>
      <c r="GJD221" s="195"/>
      <c r="GJE221" s="195"/>
      <c r="GJF221" s="195"/>
      <c r="GJG221" s="195"/>
      <c r="GJH221" s="195"/>
      <c r="GJI221" s="195"/>
      <c r="GJJ221" s="195"/>
      <c r="GJK221" s="195"/>
      <c r="GJL221" s="195"/>
      <c r="GJM221" s="195"/>
      <c r="GJN221" s="195"/>
      <c r="GJO221" s="195"/>
      <c r="GJP221" s="195"/>
      <c r="GJQ221" s="195"/>
      <c r="GJR221" s="195"/>
      <c r="GJS221" s="195"/>
      <c r="GJT221" s="195"/>
      <c r="GJU221" s="195"/>
      <c r="GJV221" s="195"/>
      <c r="GJW221" s="195"/>
      <c r="GJX221" s="195"/>
      <c r="GJY221" s="195"/>
      <c r="GJZ221" s="195"/>
      <c r="GKA221" s="195"/>
      <c r="GKB221" s="195"/>
      <c r="GKC221" s="195"/>
      <c r="GKD221" s="195"/>
      <c r="GKE221" s="195"/>
      <c r="GKF221" s="195"/>
      <c r="GKG221" s="195"/>
      <c r="GKH221" s="195"/>
      <c r="GKI221" s="195"/>
      <c r="GKJ221" s="195"/>
      <c r="GKK221" s="195"/>
      <c r="GKL221" s="195"/>
      <c r="GKM221" s="195"/>
      <c r="GKN221" s="195"/>
      <c r="GKO221" s="195"/>
      <c r="GKP221" s="195"/>
      <c r="GKQ221" s="195"/>
      <c r="GKR221" s="195"/>
      <c r="GKS221" s="195"/>
      <c r="GKT221" s="195"/>
      <c r="GKU221" s="195"/>
      <c r="GKV221" s="195"/>
      <c r="GKW221" s="195"/>
      <c r="GKX221" s="195"/>
      <c r="GKY221" s="195"/>
      <c r="GKZ221" s="195"/>
      <c r="GLA221" s="195"/>
      <c r="GLB221" s="195"/>
      <c r="GLC221" s="195"/>
      <c r="GLD221" s="195"/>
      <c r="GLE221" s="195"/>
      <c r="GLF221" s="195"/>
      <c r="GLG221" s="195"/>
      <c r="GLH221" s="195"/>
      <c r="GLI221" s="195"/>
      <c r="GLJ221" s="195"/>
      <c r="GLK221" s="195"/>
      <c r="GLL221" s="195"/>
      <c r="GLM221" s="195"/>
      <c r="GLN221" s="195"/>
      <c r="GLO221" s="195"/>
      <c r="GLP221" s="195"/>
      <c r="GLQ221" s="195"/>
      <c r="GLR221" s="195"/>
      <c r="GLS221" s="195"/>
      <c r="GLT221" s="195"/>
      <c r="GLU221" s="195"/>
      <c r="GLV221" s="195"/>
      <c r="GLW221" s="195"/>
      <c r="GLX221" s="195"/>
      <c r="GLY221" s="195"/>
      <c r="GLZ221" s="195"/>
      <c r="GMA221" s="195"/>
      <c r="GMB221" s="195"/>
      <c r="GMC221" s="195"/>
      <c r="GMD221" s="195"/>
      <c r="GME221" s="195"/>
      <c r="GMF221" s="195"/>
      <c r="GMG221" s="195"/>
      <c r="GMH221" s="195"/>
      <c r="GMI221" s="195"/>
      <c r="GMJ221" s="195"/>
      <c r="GMK221" s="195"/>
      <c r="GML221" s="195"/>
      <c r="GMM221" s="195"/>
      <c r="GMN221" s="195"/>
      <c r="GMO221" s="195"/>
      <c r="GMP221" s="195"/>
      <c r="GMQ221" s="195"/>
      <c r="GMR221" s="195"/>
      <c r="GMS221" s="195"/>
      <c r="GMT221" s="195"/>
      <c r="GMU221" s="195"/>
      <c r="GMV221" s="195"/>
      <c r="GMW221" s="195"/>
      <c r="GMX221" s="195"/>
      <c r="GMY221" s="195"/>
      <c r="GMZ221" s="195"/>
      <c r="GNA221" s="195"/>
      <c r="GNB221" s="195"/>
      <c r="GNC221" s="195"/>
      <c r="GND221" s="195"/>
      <c r="GNE221" s="195"/>
      <c r="GNF221" s="195"/>
      <c r="GNG221" s="195"/>
      <c r="GNH221" s="195"/>
      <c r="GNI221" s="195"/>
      <c r="GNJ221" s="195"/>
      <c r="GNK221" s="195"/>
      <c r="GNL221" s="195"/>
      <c r="GNM221" s="195"/>
      <c r="GNN221" s="195"/>
      <c r="GNO221" s="195"/>
      <c r="GNP221" s="195"/>
      <c r="GNQ221" s="195"/>
      <c r="GNR221" s="195"/>
      <c r="GNS221" s="195"/>
      <c r="GNT221" s="195"/>
      <c r="GNU221" s="195"/>
      <c r="GNV221" s="195"/>
      <c r="GNW221" s="195"/>
      <c r="GNX221" s="195"/>
      <c r="GNY221" s="195"/>
      <c r="GNZ221" s="195"/>
      <c r="GOA221" s="195"/>
      <c r="GOB221" s="195"/>
      <c r="GOC221" s="195"/>
      <c r="GOD221" s="195"/>
      <c r="GOE221" s="195"/>
      <c r="GOF221" s="195"/>
      <c r="GOG221" s="195"/>
      <c r="GOH221" s="195"/>
      <c r="GOI221" s="195"/>
      <c r="GOJ221" s="195"/>
      <c r="GOK221" s="195"/>
      <c r="GOL221" s="195"/>
      <c r="GOM221" s="195"/>
      <c r="GON221" s="195"/>
      <c r="GOO221" s="195"/>
      <c r="GOP221" s="195"/>
      <c r="GOQ221" s="195"/>
      <c r="GOR221" s="195"/>
      <c r="GOS221" s="195"/>
      <c r="GOT221" s="195"/>
      <c r="GOU221" s="195"/>
      <c r="GOV221" s="195"/>
      <c r="GOW221" s="195"/>
      <c r="GOX221" s="195"/>
      <c r="GOY221" s="195"/>
      <c r="GOZ221" s="195"/>
      <c r="GPA221" s="195"/>
      <c r="GPB221" s="195"/>
      <c r="GPC221" s="195"/>
      <c r="GPD221" s="195"/>
      <c r="GPE221" s="195"/>
      <c r="GPF221" s="195"/>
      <c r="GPG221" s="195"/>
      <c r="GPH221" s="195"/>
      <c r="GPI221" s="195"/>
      <c r="GPJ221" s="195"/>
      <c r="GPK221" s="195"/>
      <c r="GPL221" s="195"/>
      <c r="GPM221" s="195"/>
      <c r="GPN221" s="195"/>
      <c r="GPO221" s="195"/>
      <c r="GPP221" s="195"/>
      <c r="GPQ221" s="195"/>
      <c r="GPR221" s="195"/>
      <c r="GPS221" s="195"/>
      <c r="GPT221" s="195"/>
      <c r="GPU221" s="195"/>
      <c r="GPV221" s="195"/>
      <c r="GPW221" s="195"/>
      <c r="GPX221" s="195"/>
      <c r="GPY221" s="195"/>
      <c r="GPZ221" s="195"/>
      <c r="GQA221" s="195"/>
      <c r="GQB221" s="195"/>
      <c r="GQC221" s="195"/>
      <c r="GQD221" s="195"/>
      <c r="GQE221" s="195"/>
      <c r="GQF221" s="195"/>
      <c r="GQG221" s="195"/>
      <c r="GQH221" s="195"/>
      <c r="GQI221" s="195"/>
      <c r="GQJ221" s="195"/>
      <c r="GQK221" s="195"/>
      <c r="GQL221" s="195"/>
      <c r="GQM221" s="195"/>
      <c r="GQN221" s="195"/>
      <c r="GQO221" s="195"/>
      <c r="GQP221" s="195"/>
      <c r="GQQ221" s="195"/>
      <c r="GQR221" s="195"/>
      <c r="GQS221" s="195"/>
      <c r="GQT221" s="195"/>
      <c r="GQU221" s="195"/>
      <c r="GQV221" s="195"/>
      <c r="GQW221" s="195"/>
      <c r="GQX221" s="195"/>
      <c r="GQY221" s="195"/>
      <c r="GQZ221" s="195"/>
      <c r="GRA221" s="195"/>
      <c r="GRB221" s="195"/>
      <c r="GRC221" s="195"/>
      <c r="GRD221" s="195"/>
      <c r="GRE221" s="195"/>
      <c r="GRF221" s="195"/>
      <c r="GRG221" s="195"/>
      <c r="GRH221" s="195"/>
      <c r="GRI221" s="195"/>
      <c r="GRJ221" s="195"/>
      <c r="GRK221" s="195"/>
      <c r="GRL221" s="195"/>
      <c r="GRM221" s="195"/>
      <c r="GRN221" s="195"/>
      <c r="GRO221" s="195"/>
      <c r="GRP221" s="195"/>
      <c r="GRQ221" s="195"/>
      <c r="GRR221" s="195"/>
      <c r="GRS221" s="195"/>
      <c r="GRT221" s="195"/>
      <c r="GRU221" s="195"/>
      <c r="GRV221" s="195"/>
      <c r="GRW221" s="195"/>
      <c r="GRX221" s="195"/>
      <c r="GRY221" s="195"/>
      <c r="GRZ221" s="195"/>
      <c r="GSA221" s="195"/>
      <c r="GSB221" s="195"/>
      <c r="GSC221" s="195"/>
      <c r="GSD221" s="195"/>
      <c r="GSE221" s="195"/>
      <c r="GSF221" s="195"/>
      <c r="GSG221" s="195"/>
      <c r="GSH221" s="195"/>
      <c r="GSI221" s="195"/>
      <c r="GSJ221" s="195"/>
      <c r="GSK221" s="195"/>
      <c r="GSL221" s="195"/>
      <c r="GSM221" s="195"/>
      <c r="GSN221" s="195"/>
      <c r="GSO221" s="195"/>
      <c r="GSP221" s="195"/>
      <c r="GSQ221" s="195"/>
      <c r="GSR221" s="195"/>
      <c r="GSS221" s="195"/>
      <c r="GST221" s="195"/>
      <c r="GSU221" s="195"/>
      <c r="GSV221" s="195"/>
      <c r="GSW221" s="195"/>
      <c r="GSX221" s="195"/>
      <c r="GSY221" s="195"/>
      <c r="GSZ221" s="195"/>
      <c r="GTA221" s="195"/>
      <c r="GTB221" s="195"/>
      <c r="GTC221" s="195"/>
      <c r="GTD221" s="195"/>
      <c r="GTE221" s="195"/>
      <c r="GTF221" s="195"/>
      <c r="GTG221" s="195"/>
      <c r="GTH221" s="195"/>
      <c r="GTI221" s="195"/>
      <c r="GTJ221" s="195"/>
      <c r="GTK221" s="195"/>
      <c r="GTL221" s="195"/>
      <c r="GTM221" s="195"/>
      <c r="GTN221" s="195"/>
      <c r="GTO221" s="195"/>
      <c r="GTP221" s="195"/>
      <c r="GTQ221" s="195"/>
      <c r="GTR221" s="195"/>
      <c r="GTS221" s="195"/>
      <c r="GTT221" s="195"/>
      <c r="GTU221" s="195"/>
      <c r="GTV221" s="195"/>
      <c r="GTW221" s="195"/>
      <c r="GTX221" s="195"/>
      <c r="GTY221" s="195"/>
      <c r="GTZ221" s="195"/>
      <c r="GUA221" s="195"/>
      <c r="GUB221" s="195"/>
      <c r="GUC221" s="195"/>
      <c r="GUD221" s="195"/>
      <c r="GUE221" s="195"/>
      <c r="GUF221" s="195"/>
      <c r="GUG221" s="195"/>
      <c r="GUH221" s="195"/>
      <c r="GUI221" s="195"/>
      <c r="GUJ221" s="195"/>
      <c r="GUK221" s="195"/>
      <c r="GUL221" s="195"/>
      <c r="GUM221" s="195"/>
      <c r="GUN221" s="195"/>
      <c r="GUO221" s="195"/>
      <c r="GUP221" s="195"/>
      <c r="GUQ221" s="195"/>
      <c r="GUR221" s="195"/>
      <c r="GUS221" s="195"/>
      <c r="GUT221" s="195"/>
      <c r="GUU221" s="195"/>
      <c r="GUV221" s="195"/>
      <c r="GUW221" s="195"/>
      <c r="GUX221" s="195"/>
      <c r="GUY221" s="195"/>
      <c r="GUZ221" s="195"/>
      <c r="GVA221" s="195"/>
      <c r="GVB221" s="195"/>
      <c r="GVC221" s="195"/>
      <c r="GVD221" s="195"/>
      <c r="GVE221" s="195"/>
      <c r="GVF221" s="195"/>
      <c r="GVG221" s="195"/>
      <c r="GVH221" s="195"/>
      <c r="GVI221" s="195"/>
      <c r="GVJ221" s="195"/>
      <c r="GVK221" s="195"/>
      <c r="GVL221" s="195"/>
      <c r="GVM221" s="195"/>
      <c r="GVN221" s="195"/>
      <c r="GVO221" s="195"/>
      <c r="GVP221" s="195"/>
      <c r="GVQ221" s="195"/>
      <c r="GVR221" s="195"/>
      <c r="GVS221" s="195"/>
      <c r="GVT221" s="195"/>
      <c r="GVU221" s="195"/>
      <c r="GVV221" s="195"/>
      <c r="GVW221" s="195"/>
      <c r="GVX221" s="195"/>
      <c r="GVY221" s="195"/>
      <c r="GVZ221" s="195"/>
      <c r="GWA221" s="195"/>
      <c r="GWB221" s="195"/>
      <c r="GWC221" s="195"/>
      <c r="GWD221" s="195"/>
      <c r="GWE221" s="195"/>
      <c r="GWF221" s="195"/>
      <c r="GWG221" s="195"/>
      <c r="GWH221" s="195"/>
      <c r="GWI221" s="195"/>
      <c r="GWJ221" s="195"/>
      <c r="GWK221" s="195"/>
      <c r="GWL221" s="195"/>
      <c r="GWM221" s="195"/>
      <c r="GWN221" s="195"/>
      <c r="GWO221" s="195"/>
      <c r="GWP221" s="195"/>
      <c r="GWQ221" s="195"/>
      <c r="GWR221" s="195"/>
      <c r="GWS221" s="195"/>
      <c r="GWT221" s="195"/>
      <c r="GWU221" s="195"/>
      <c r="GWV221" s="195"/>
      <c r="GWW221" s="195"/>
      <c r="GWX221" s="195"/>
      <c r="GWY221" s="195"/>
      <c r="GWZ221" s="195"/>
      <c r="GXA221" s="195"/>
      <c r="GXB221" s="195"/>
      <c r="GXC221" s="195"/>
      <c r="GXD221" s="195"/>
      <c r="GXE221" s="195"/>
      <c r="GXF221" s="195"/>
      <c r="GXG221" s="195"/>
      <c r="GXH221" s="195"/>
      <c r="GXI221" s="195"/>
      <c r="GXJ221" s="195"/>
      <c r="GXK221" s="195"/>
      <c r="GXL221" s="195"/>
      <c r="GXM221" s="195"/>
      <c r="GXN221" s="195"/>
      <c r="GXO221" s="195"/>
      <c r="GXP221" s="195"/>
      <c r="GXQ221" s="195"/>
      <c r="GXR221" s="195"/>
      <c r="GXS221" s="195"/>
      <c r="GXT221" s="195"/>
      <c r="GXU221" s="195"/>
      <c r="GXV221" s="195"/>
      <c r="GXW221" s="195"/>
      <c r="GXX221" s="195"/>
      <c r="GXY221" s="195"/>
      <c r="GXZ221" s="195"/>
      <c r="GYA221" s="195"/>
      <c r="GYB221" s="195"/>
      <c r="GYC221" s="195"/>
      <c r="GYD221" s="195"/>
      <c r="GYE221" s="195"/>
      <c r="GYF221" s="195"/>
      <c r="GYG221" s="195"/>
      <c r="GYH221" s="195"/>
      <c r="GYI221" s="195"/>
      <c r="GYJ221" s="195"/>
      <c r="GYK221" s="195"/>
      <c r="GYL221" s="195"/>
      <c r="GYM221" s="195"/>
      <c r="GYN221" s="195"/>
      <c r="GYO221" s="195"/>
      <c r="GYP221" s="195"/>
      <c r="GYQ221" s="195"/>
      <c r="GYR221" s="195"/>
      <c r="GYS221" s="195"/>
      <c r="GYT221" s="195"/>
      <c r="GYU221" s="195"/>
      <c r="GYV221" s="195"/>
      <c r="GYW221" s="195"/>
      <c r="GYX221" s="195"/>
      <c r="GYY221" s="195"/>
      <c r="GYZ221" s="195"/>
      <c r="GZA221" s="195"/>
      <c r="GZB221" s="195"/>
      <c r="GZC221" s="195"/>
      <c r="GZD221" s="195"/>
      <c r="GZE221" s="195"/>
      <c r="GZF221" s="195"/>
      <c r="GZG221" s="195"/>
      <c r="GZH221" s="195"/>
      <c r="GZI221" s="195"/>
      <c r="GZJ221" s="195"/>
      <c r="GZK221" s="195"/>
      <c r="GZL221" s="195"/>
      <c r="GZM221" s="195"/>
      <c r="GZN221" s="195"/>
      <c r="GZO221" s="195"/>
      <c r="GZP221" s="195"/>
      <c r="GZQ221" s="195"/>
      <c r="GZR221" s="195"/>
      <c r="GZS221" s="195"/>
      <c r="GZT221" s="195"/>
      <c r="GZU221" s="195"/>
      <c r="GZV221" s="195"/>
      <c r="GZW221" s="195"/>
      <c r="GZX221" s="195"/>
      <c r="GZY221" s="195"/>
      <c r="GZZ221" s="195"/>
      <c r="HAA221" s="195"/>
      <c r="HAB221" s="195"/>
      <c r="HAC221" s="195"/>
      <c r="HAD221" s="195"/>
      <c r="HAE221" s="195"/>
      <c r="HAF221" s="195"/>
      <c r="HAG221" s="195"/>
      <c r="HAH221" s="195"/>
      <c r="HAI221" s="195"/>
      <c r="HAJ221" s="195"/>
      <c r="HAK221" s="195"/>
      <c r="HAL221" s="195"/>
      <c r="HAM221" s="195"/>
      <c r="HAN221" s="195"/>
      <c r="HAO221" s="195"/>
      <c r="HAP221" s="195"/>
      <c r="HAQ221" s="195"/>
      <c r="HAR221" s="195"/>
      <c r="HAS221" s="195"/>
      <c r="HAT221" s="195"/>
      <c r="HAU221" s="195"/>
      <c r="HAV221" s="195"/>
      <c r="HAW221" s="195"/>
      <c r="HAX221" s="195"/>
      <c r="HAY221" s="195"/>
      <c r="HAZ221" s="195"/>
      <c r="HBA221" s="195"/>
      <c r="HBB221" s="195"/>
      <c r="HBC221" s="195"/>
      <c r="HBD221" s="195"/>
      <c r="HBE221" s="195"/>
      <c r="HBF221" s="195"/>
      <c r="HBG221" s="195"/>
      <c r="HBH221" s="195"/>
      <c r="HBI221" s="195"/>
      <c r="HBJ221" s="195"/>
      <c r="HBK221" s="195"/>
      <c r="HBL221" s="195"/>
      <c r="HBM221" s="195"/>
      <c r="HBN221" s="195"/>
      <c r="HBO221" s="195"/>
      <c r="HBP221" s="195"/>
      <c r="HBQ221" s="195"/>
      <c r="HBR221" s="195"/>
      <c r="HBS221" s="195"/>
      <c r="HBT221" s="195"/>
      <c r="HBU221" s="195"/>
      <c r="HBV221" s="195"/>
      <c r="HBW221" s="195"/>
      <c r="HBX221" s="195"/>
      <c r="HBY221" s="195"/>
      <c r="HBZ221" s="195"/>
      <c r="HCA221" s="195"/>
      <c r="HCB221" s="195"/>
      <c r="HCC221" s="195"/>
      <c r="HCD221" s="195"/>
      <c r="HCE221" s="195"/>
      <c r="HCF221" s="195"/>
      <c r="HCG221" s="195"/>
      <c r="HCH221" s="195"/>
      <c r="HCI221" s="195"/>
      <c r="HCJ221" s="195"/>
      <c r="HCK221" s="195"/>
      <c r="HCL221" s="195"/>
      <c r="HCM221" s="195"/>
      <c r="HCN221" s="195"/>
      <c r="HCO221" s="195"/>
      <c r="HCP221" s="195"/>
      <c r="HCQ221" s="195"/>
      <c r="HCR221" s="195"/>
      <c r="HCS221" s="195"/>
      <c r="HCT221" s="195"/>
      <c r="HCU221" s="195"/>
      <c r="HCV221" s="195"/>
      <c r="HCW221" s="195"/>
      <c r="HCX221" s="195"/>
      <c r="HCY221" s="195"/>
      <c r="HCZ221" s="195"/>
      <c r="HDA221" s="195"/>
      <c r="HDB221" s="195"/>
      <c r="HDC221" s="195"/>
      <c r="HDD221" s="195"/>
      <c r="HDE221" s="195"/>
      <c r="HDF221" s="195"/>
      <c r="HDG221" s="195"/>
      <c r="HDH221" s="195"/>
      <c r="HDI221" s="195"/>
      <c r="HDJ221" s="195"/>
      <c r="HDK221" s="195"/>
      <c r="HDL221" s="195"/>
      <c r="HDM221" s="195"/>
      <c r="HDN221" s="195"/>
      <c r="HDO221" s="195"/>
      <c r="HDP221" s="195"/>
      <c r="HDQ221" s="195"/>
      <c r="HDR221" s="195"/>
      <c r="HDS221" s="195"/>
      <c r="HDT221" s="195"/>
      <c r="HDU221" s="195"/>
      <c r="HDV221" s="195"/>
      <c r="HDW221" s="195"/>
      <c r="HDX221" s="195"/>
      <c r="HDY221" s="195"/>
      <c r="HDZ221" s="195"/>
      <c r="HEA221" s="195"/>
      <c r="HEB221" s="195"/>
      <c r="HEC221" s="195"/>
      <c r="HED221" s="195"/>
      <c r="HEE221" s="195"/>
      <c r="HEF221" s="195"/>
      <c r="HEG221" s="195"/>
      <c r="HEH221" s="195"/>
      <c r="HEI221" s="195"/>
      <c r="HEJ221" s="195"/>
      <c r="HEK221" s="195"/>
      <c r="HEL221" s="195"/>
      <c r="HEM221" s="195"/>
      <c r="HEN221" s="195"/>
      <c r="HEO221" s="195"/>
      <c r="HEP221" s="195"/>
      <c r="HEQ221" s="195"/>
      <c r="HER221" s="195"/>
      <c r="HES221" s="195"/>
      <c r="HET221" s="195"/>
      <c r="HEU221" s="195"/>
      <c r="HEV221" s="195"/>
      <c r="HEW221" s="195"/>
      <c r="HEX221" s="195"/>
      <c r="HEY221" s="195"/>
      <c r="HEZ221" s="195"/>
      <c r="HFA221" s="195"/>
      <c r="HFB221" s="195"/>
      <c r="HFC221" s="195"/>
      <c r="HFD221" s="195"/>
      <c r="HFE221" s="195"/>
      <c r="HFF221" s="195"/>
      <c r="HFG221" s="195"/>
      <c r="HFH221" s="195"/>
      <c r="HFI221" s="195"/>
      <c r="HFJ221" s="195"/>
      <c r="HFK221" s="195"/>
      <c r="HFL221" s="195"/>
      <c r="HFM221" s="195"/>
      <c r="HFN221" s="195"/>
      <c r="HFO221" s="195"/>
      <c r="HFP221" s="195"/>
      <c r="HFQ221" s="195"/>
      <c r="HFR221" s="195"/>
      <c r="HFS221" s="195"/>
      <c r="HFT221" s="195"/>
      <c r="HFU221" s="195"/>
      <c r="HFV221" s="195"/>
      <c r="HFW221" s="195"/>
      <c r="HFX221" s="195"/>
      <c r="HFY221" s="195"/>
      <c r="HFZ221" s="195"/>
      <c r="HGA221" s="195"/>
      <c r="HGB221" s="195"/>
      <c r="HGC221" s="195"/>
      <c r="HGD221" s="195"/>
      <c r="HGE221" s="195"/>
      <c r="HGF221" s="195"/>
      <c r="HGG221" s="195"/>
      <c r="HGH221" s="195"/>
      <c r="HGI221" s="195"/>
      <c r="HGJ221" s="195"/>
      <c r="HGK221" s="195"/>
      <c r="HGL221" s="195"/>
      <c r="HGM221" s="195"/>
      <c r="HGN221" s="195"/>
      <c r="HGO221" s="195"/>
      <c r="HGP221" s="195"/>
      <c r="HGQ221" s="195"/>
      <c r="HGR221" s="195"/>
      <c r="HGS221" s="195"/>
      <c r="HGT221" s="195"/>
      <c r="HGU221" s="195"/>
      <c r="HGV221" s="195"/>
      <c r="HGW221" s="195"/>
      <c r="HGX221" s="195"/>
      <c r="HGY221" s="195"/>
      <c r="HGZ221" s="195"/>
      <c r="HHA221" s="195"/>
      <c r="HHB221" s="195"/>
      <c r="HHC221" s="195"/>
      <c r="HHD221" s="195"/>
      <c r="HHE221" s="195"/>
      <c r="HHF221" s="195"/>
      <c r="HHG221" s="195"/>
      <c r="HHH221" s="195"/>
      <c r="HHI221" s="195"/>
      <c r="HHJ221" s="195"/>
      <c r="HHK221" s="195"/>
      <c r="HHL221" s="195"/>
      <c r="HHM221" s="195"/>
      <c r="HHN221" s="195"/>
      <c r="HHO221" s="195"/>
      <c r="HHP221" s="195"/>
      <c r="HHQ221" s="195"/>
      <c r="HHR221" s="195"/>
      <c r="HHS221" s="195"/>
      <c r="HHT221" s="195"/>
      <c r="HHU221" s="195"/>
      <c r="HHV221" s="195"/>
      <c r="HHW221" s="195"/>
      <c r="HHX221" s="195"/>
      <c r="HHY221" s="195"/>
      <c r="HHZ221" s="195"/>
      <c r="HIA221" s="195"/>
      <c r="HIB221" s="195"/>
      <c r="HIC221" s="195"/>
      <c r="HID221" s="195"/>
      <c r="HIE221" s="195"/>
      <c r="HIF221" s="195"/>
      <c r="HIG221" s="195"/>
      <c r="HIH221" s="195"/>
      <c r="HII221" s="195"/>
      <c r="HIJ221" s="195"/>
      <c r="HIK221" s="195"/>
      <c r="HIL221" s="195"/>
      <c r="HIM221" s="195"/>
      <c r="HIN221" s="195"/>
      <c r="HIO221" s="195"/>
      <c r="HIP221" s="195"/>
      <c r="HIQ221" s="195"/>
      <c r="HIR221" s="195"/>
      <c r="HIS221" s="195"/>
      <c r="HIT221" s="195"/>
      <c r="HIU221" s="195"/>
      <c r="HIV221" s="195"/>
      <c r="HIW221" s="195"/>
      <c r="HIX221" s="195"/>
      <c r="HIY221" s="195"/>
      <c r="HIZ221" s="195"/>
      <c r="HJA221" s="195"/>
      <c r="HJB221" s="195"/>
      <c r="HJC221" s="195"/>
      <c r="HJD221" s="195"/>
      <c r="HJE221" s="195"/>
      <c r="HJF221" s="195"/>
      <c r="HJG221" s="195"/>
      <c r="HJH221" s="195"/>
      <c r="HJI221" s="195"/>
      <c r="HJJ221" s="195"/>
      <c r="HJK221" s="195"/>
      <c r="HJL221" s="195"/>
      <c r="HJM221" s="195"/>
      <c r="HJN221" s="195"/>
      <c r="HJO221" s="195"/>
      <c r="HJP221" s="195"/>
      <c r="HJQ221" s="195"/>
      <c r="HJR221" s="195"/>
      <c r="HJS221" s="195"/>
      <c r="HJT221" s="195"/>
      <c r="HJU221" s="195"/>
      <c r="HJV221" s="195"/>
      <c r="HJW221" s="195"/>
      <c r="HJX221" s="195"/>
      <c r="HJY221" s="195"/>
      <c r="HJZ221" s="195"/>
      <c r="HKA221" s="195"/>
      <c r="HKB221" s="195"/>
      <c r="HKC221" s="195"/>
      <c r="HKD221" s="195"/>
      <c r="HKE221" s="195"/>
      <c r="HKF221" s="195"/>
      <c r="HKG221" s="195"/>
      <c r="HKH221" s="195"/>
      <c r="HKI221" s="195"/>
      <c r="HKJ221" s="195"/>
      <c r="HKK221" s="195"/>
      <c r="HKL221" s="195"/>
      <c r="HKM221" s="195"/>
      <c r="HKN221" s="195"/>
      <c r="HKO221" s="195"/>
      <c r="HKP221" s="195"/>
      <c r="HKQ221" s="195"/>
      <c r="HKR221" s="195"/>
      <c r="HKS221" s="195"/>
      <c r="HKT221" s="195"/>
      <c r="HKU221" s="195"/>
      <c r="HKV221" s="195"/>
      <c r="HKW221" s="195"/>
      <c r="HKX221" s="195"/>
      <c r="HKY221" s="195"/>
      <c r="HKZ221" s="195"/>
      <c r="HLA221" s="195"/>
      <c r="HLB221" s="195"/>
      <c r="HLC221" s="195"/>
      <c r="HLD221" s="195"/>
      <c r="HLE221" s="195"/>
      <c r="HLF221" s="195"/>
      <c r="HLG221" s="195"/>
      <c r="HLH221" s="195"/>
      <c r="HLI221" s="195"/>
      <c r="HLJ221" s="195"/>
      <c r="HLK221" s="195"/>
      <c r="HLL221" s="195"/>
      <c r="HLM221" s="195"/>
      <c r="HLN221" s="195"/>
      <c r="HLO221" s="195"/>
      <c r="HLP221" s="195"/>
      <c r="HLQ221" s="195"/>
      <c r="HLR221" s="195"/>
      <c r="HLS221" s="195"/>
      <c r="HLT221" s="195"/>
      <c r="HLU221" s="195"/>
      <c r="HLV221" s="195"/>
      <c r="HLW221" s="195"/>
      <c r="HLX221" s="195"/>
      <c r="HLY221" s="195"/>
      <c r="HLZ221" s="195"/>
      <c r="HMA221" s="195"/>
      <c r="HMB221" s="195"/>
      <c r="HMC221" s="195"/>
      <c r="HMD221" s="195"/>
      <c r="HME221" s="195"/>
      <c r="HMF221" s="195"/>
      <c r="HMG221" s="195"/>
      <c r="HMH221" s="195"/>
      <c r="HMI221" s="195"/>
      <c r="HMJ221" s="195"/>
      <c r="HMK221" s="195"/>
      <c r="HML221" s="195"/>
      <c r="HMM221" s="195"/>
      <c r="HMN221" s="195"/>
      <c r="HMO221" s="195"/>
      <c r="HMP221" s="195"/>
      <c r="HMQ221" s="195"/>
      <c r="HMR221" s="195"/>
      <c r="HMS221" s="195"/>
      <c r="HMT221" s="195"/>
      <c r="HMU221" s="195"/>
      <c r="HMV221" s="195"/>
      <c r="HMW221" s="195"/>
      <c r="HMX221" s="195"/>
      <c r="HMY221" s="195"/>
      <c r="HMZ221" s="195"/>
      <c r="HNA221" s="195"/>
      <c r="HNB221" s="195"/>
      <c r="HNC221" s="195"/>
      <c r="HND221" s="195"/>
      <c r="HNE221" s="195"/>
      <c r="HNF221" s="195"/>
      <c r="HNG221" s="195"/>
      <c r="HNH221" s="195"/>
      <c r="HNI221" s="195"/>
      <c r="HNJ221" s="195"/>
      <c r="HNK221" s="195"/>
      <c r="HNL221" s="195"/>
      <c r="HNM221" s="195"/>
      <c r="HNN221" s="195"/>
      <c r="HNO221" s="195"/>
      <c r="HNP221" s="195"/>
      <c r="HNQ221" s="195"/>
      <c r="HNR221" s="195"/>
      <c r="HNS221" s="195"/>
      <c r="HNT221" s="195"/>
      <c r="HNU221" s="195"/>
      <c r="HNV221" s="195"/>
      <c r="HNW221" s="195"/>
      <c r="HNX221" s="195"/>
      <c r="HNY221" s="195"/>
      <c r="HNZ221" s="195"/>
      <c r="HOA221" s="195"/>
      <c r="HOB221" s="195"/>
      <c r="HOC221" s="195"/>
      <c r="HOD221" s="195"/>
      <c r="HOE221" s="195"/>
      <c r="HOF221" s="195"/>
      <c r="HOG221" s="195"/>
      <c r="HOH221" s="195"/>
      <c r="HOI221" s="195"/>
      <c r="HOJ221" s="195"/>
      <c r="HOK221" s="195"/>
      <c r="HOL221" s="195"/>
      <c r="HOM221" s="195"/>
      <c r="HON221" s="195"/>
      <c r="HOO221" s="195"/>
      <c r="HOP221" s="195"/>
      <c r="HOQ221" s="195"/>
      <c r="HOR221" s="195"/>
      <c r="HOS221" s="195"/>
      <c r="HOT221" s="195"/>
      <c r="HOU221" s="195"/>
      <c r="HOV221" s="195"/>
      <c r="HOW221" s="195"/>
      <c r="HOX221" s="195"/>
      <c r="HOY221" s="195"/>
      <c r="HOZ221" s="195"/>
      <c r="HPA221" s="195"/>
      <c r="HPB221" s="195"/>
      <c r="HPC221" s="195"/>
      <c r="HPD221" s="195"/>
      <c r="HPE221" s="195"/>
      <c r="HPF221" s="195"/>
      <c r="HPG221" s="195"/>
      <c r="HPH221" s="195"/>
      <c r="HPI221" s="195"/>
      <c r="HPJ221" s="195"/>
      <c r="HPK221" s="195"/>
      <c r="HPL221" s="195"/>
      <c r="HPM221" s="195"/>
      <c r="HPN221" s="195"/>
      <c r="HPO221" s="195"/>
      <c r="HPP221" s="195"/>
      <c r="HPQ221" s="195"/>
      <c r="HPR221" s="195"/>
      <c r="HPS221" s="195"/>
      <c r="HPT221" s="195"/>
      <c r="HPU221" s="195"/>
      <c r="HPV221" s="195"/>
      <c r="HPW221" s="195"/>
      <c r="HPX221" s="195"/>
      <c r="HPY221" s="195"/>
      <c r="HPZ221" s="195"/>
      <c r="HQA221" s="195"/>
      <c r="HQB221" s="195"/>
      <c r="HQC221" s="195"/>
      <c r="HQD221" s="195"/>
      <c r="HQE221" s="195"/>
      <c r="HQF221" s="195"/>
      <c r="HQG221" s="195"/>
      <c r="HQH221" s="195"/>
      <c r="HQI221" s="195"/>
      <c r="HQJ221" s="195"/>
      <c r="HQK221" s="195"/>
      <c r="HQL221" s="195"/>
      <c r="HQM221" s="195"/>
      <c r="HQN221" s="195"/>
      <c r="HQO221" s="195"/>
      <c r="HQP221" s="195"/>
      <c r="HQQ221" s="195"/>
      <c r="HQR221" s="195"/>
      <c r="HQS221" s="195"/>
      <c r="HQT221" s="195"/>
      <c r="HQU221" s="195"/>
      <c r="HQV221" s="195"/>
      <c r="HQW221" s="195"/>
      <c r="HQX221" s="195"/>
      <c r="HQY221" s="195"/>
      <c r="HQZ221" s="195"/>
      <c r="HRA221" s="195"/>
      <c r="HRB221" s="195"/>
      <c r="HRC221" s="195"/>
      <c r="HRD221" s="195"/>
      <c r="HRE221" s="195"/>
      <c r="HRF221" s="195"/>
      <c r="HRG221" s="195"/>
      <c r="HRH221" s="195"/>
      <c r="HRI221" s="195"/>
      <c r="HRJ221" s="195"/>
      <c r="HRK221" s="195"/>
      <c r="HRL221" s="195"/>
      <c r="HRM221" s="195"/>
      <c r="HRN221" s="195"/>
      <c r="HRO221" s="195"/>
      <c r="HRP221" s="195"/>
      <c r="HRQ221" s="195"/>
      <c r="HRR221" s="195"/>
      <c r="HRS221" s="195"/>
      <c r="HRT221" s="195"/>
      <c r="HRU221" s="195"/>
      <c r="HRV221" s="195"/>
      <c r="HRW221" s="195"/>
      <c r="HRX221" s="195"/>
      <c r="HRY221" s="195"/>
      <c r="HRZ221" s="195"/>
      <c r="HSA221" s="195"/>
      <c r="HSB221" s="195"/>
      <c r="HSC221" s="195"/>
      <c r="HSD221" s="195"/>
      <c r="HSE221" s="195"/>
      <c r="HSF221" s="195"/>
      <c r="HSG221" s="195"/>
      <c r="HSH221" s="195"/>
      <c r="HSI221" s="195"/>
      <c r="HSJ221" s="195"/>
      <c r="HSK221" s="195"/>
      <c r="HSL221" s="195"/>
      <c r="HSM221" s="195"/>
      <c r="HSN221" s="195"/>
      <c r="HSO221" s="195"/>
      <c r="HSP221" s="195"/>
      <c r="HSQ221" s="195"/>
      <c r="HSR221" s="195"/>
      <c r="HSS221" s="195"/>
      <c r="HST221" s="195"/>
      <c r="HSU221" s="195"/>
      <c r="HSV221" s="195"/>
      <c r="HSW221" s="195"/>
      <c r="HSX221" s="195"/>
      <c r="HSY221" s="195"/>
      <c r="HSZ221" s="195"/>
      <c r="HTA221" s="195"/>
      <c r="HTB221" s="195"/>
      <c r="HTC221" s="195"/>
      <c r="HTD221" s="195"/>
      <c r="HTE221" s="195"/>
      <c r="HTF221" s="195"/>
      <c r="HTG221" s="195"/>
      <c r="HTH221" s="195"/>
      <c r="HTI221" s="195"/>
      <c r="HTJ221" s="195"/>
      <c r="HTK221" s="195"/>
      <c r="HTL221" s="195"/>
      <c r="HTM221" s="195"/>
      <c r="HTN221" s="195"/>
      <c r="HTO221" s="195"/>
      <c r="HTP221" s="195"/>
      <c r="HTQ221" s="195"/>
      <c r="HTR221" s="195"/>
      <c r="HTS221" s="195"/>
      <c r="HTT221" s="195"/>
      <c r="HTU221" s="195"/>
      <c r="HTV221" s="195"/>
      <c r="HTW221" s="195"/>
      <c r="HTX221" s="195"/>
      <c r="HTY221" s="195"/>
      <c r="HTZ221" s="195"/>
      <c r="HUA221" s="195"/>
      <c r="HUB221" s="195"/>
      <c r="HUC221" s="195"/>
      <c r="HUD221" s="195"/>
      <c r="HUE221" s="195"/>
      <c r="HUF221" s="195"/>
      <c r="HUG221" s="195"/>
      <c r="HUH221" s="195"/>
      <c r="HUI221" s="195"/>
      <c r="HUJ221" s="195"/>
      <c r="HUK221" s="195"/>
      <c r="HUL221" s="195"/>
      <c r="HUM221" s="195"/>
      <c r="HUN221" s="195"/>
      <c r="HUO221" s="195"/>
      <c r="HUP221" s="195"/>
      <c r="HUQ221" s="195"/>
      <c r="HUR221" s="195"/>
      <c r="HUS221" s="195"/>
      <c r="HUT221" s="195"/>
      <c r="HUU221" s="195"/>
      <c r="HUV221" s="195"/>
      <c r="HUW221" s="195"/>
      <c r="HUX221" s="195"/>
      <c r="HUY221" s="195"/>
      <c r="HUZ221" s="195"/>
      <c r="HVA221" s="195"/>
      <c r="HVB221" s="195"/>
      <c r="HVC221" s="195"/>
      <c r="HVD221" s="195"/>
      <c r="HVE221" s="195"/>
      <c r="HVF221" s="195"/>
      <c r="HVG221" s="195"/>
      <c r="HVH221" s="195"/>
      <c r="HVI221" s="195"/>
      <c r="HVJ221" s="195"/>
      <c r="HVK221" s="195"/>
      <c r="HVL221" s="195"/>
      <c r="HVM221" s="195"/>
      <c r="HVN221" s="195"/>
      <c r="HVO221" s="195"/>
      <c r="HVP221" s="195"/>
      <c r="HVQ221" s="195"/>
      <c r="HVR221" s="195"/>
      <c r="HVS221" s="195"/>
      <c r="HVT221" s="195"/>
      <c r="HVU221" s="195"/>
      <c r="HVV221" s="195"/>
      <c r="HVW221" s="195"/>
      <c r="HVX221" s="195"/>
      <c r="HVY221" s="195"/>
      <c r="HVZ221" s="195"/>
      <c r="HWA221" s="195"/>
      <c r="HWB221" s="195"/>
      <c r="HWC221" s="195"/>
      <c r="HWD221" s="195"/>
      <c r="HWE221" s="195"/>
      <c r="HWF221" s="195"/>
      <c r="HWG221" s="195"/>
      <c r="HWH221" s="195"/>
      <c r="HWI221" s="195"/>
      <c r="HWJ221" s="195"/>
      <c r="HWK221" s="195"/>
      <c r="HWL221" s="195"/>
      <c r="HWM221" s="195"/>
      <c r="HWN221" s="195"/>
      <c r="HWO221" s="195"/>
      <c r="HWP221" s="195"/>
      <c r="HWQ221" s="195"/>
      <c r="HWR221" s="195"/>
      <c r="HWS221" s="195"/>
      <c r="HWT221" s="195"/>
      <c r="HWU221" s="195"/>
      <c r="HWV221" s="195"/>
      <c r="HWW221" s="195"/>
      <c r="HWX221" s="195"/>
      <c r="HWY221" s="195"/>
      <c r="HWZ221" s="195"/>
      <c r="HXA221" s="195"/>
      <c r="HXB221" s="195"/>
      <c r="HXC221" s="195"/>
      <c r="HXD221" s="195"/>
      <c r="HXE221" s="195"/>
      <c r="HXF221" s="195"/>
      <c r="HXG221" s="195"/>
      <c r="HXH221" s="195"/>
      <c r="HXI221" s="195"/>
      <c r="HXJ221" s="195"/>
      <c r="HXK221" s="195"/>
      <c r="HXL221" s="195"/>
      <c r="HXM221" s="195"/>
      <c r="HXN221" s="195"/>
      <c r="HXO221" s="195"/>
      <c r="HXP221" s="195"/>
      <c r="HXQ221" s="195"/>
      <c r="HXR221" s="195"/>
      <c r="HXS221" s="195"/>
      <c r="HXT221" s="195"/>
      <c r="HXU221" s="195"/>
      <c r="HXV221" s="195"/>
      <c r="HXW221" s="195"/>
      <c r="HXX221" s="195"/>
      <c r="HXY221" s="195"/>
      <c r="HXZ221" s="195"/>
      <c r="HYA221" s="195"/>
      <c r="HYB221" s="195"/>
      <c r="HYC221" s="195"/>
      <c r="HYD221" s="195"/>
      <c r="HYE221" s="195"/>
      <c r="HYF221" s="195"/>
      <c r="HYG221" s="195"/>
      <c r="HYH221" s="195"/>
      <c r="HYI221" s="195"/>
      <c r="HYJ221" s="195"/>
      <c r="HYK221" s="195"/>
      <c r="HYL221" s="195"/>
      <c r="HYM221" s="195"/>
      <c r="HYN221" s="195"/>
      <c r="HYO221" s="195"/>
      <c r="HYP221" s="195"/>
      <c r="HYQ221" s="195"/>
      <c r="HYR221" s="195"/>
      <c r="HYS221" s="195"/>
      <c r="HYT221" s="195"/>
      <c r="HYU221" s="195"/>
      <c r="HYV221" s="195"/>
      <c r="HYW221" s="195"/>
      <c r="HYX221" s="195"/>
      <c r="HYY221" s="195"/>
      <c r="HYZ221" s="195"/>
      <c r="HZA221" s="195"/>
      <c r="HZB221" s="195"/>
      <c r="HZC221" s="195"/>
      <c r="HZD221" s="195"/>
      <c r="HZE221" s="195"/>
      <c r="HZF221" s="195"/>
      <c r="HZG221" s="195"/>
      <c r="HZH221" s="195"/>
      <c r="HZI221" s="195"/>
      <c r="HZJ221" s="195"/>
      <c r="HZK221" s="195"/>
      <c r="HZL221" s="195"/>
      <c r="HZM221" s="195"/>
      <c r="HZN221" s="195"/>
      <c r="HZO221" s="195"/>
      <c r="HZP221" s="195"/>
      <c r="HZQ221" s="195"/>
      <c r="HZR221" s="195"/>
      <c r="HZS221" s="195"/>
      <c r="HZT221" s="195"/>
      <c r="HZU221" s="195"/>
      <c r="HZV221" s="195"/>
      <c r="HZW221" s="195"/>
      <c r="HZX221" s="195"/>
      <c r="HZY221" s="195"/>
      <c r="HZZ221" s="195"/>
      <c r="IAA221" s="195"/>
      <c r="IAB221" s="195"/>
      <c r="IAC221" s="195"/>
      <c r="IAD221" s="195"/>
      <c r="IAE221" s="195"/>
      <c r="IAF221" s="195"/>
      <c r="IAG221" s="195"/>
      <c r="IAH221" s="195"/>
      <c r="IAI221" s="195"/>
      <c r="IAJ221" s="195"/>
      <c r="IAK221" s="195"/>
      <c r="IAL221" s="195"/>
      <c r="IAM221" s="195"/>
      <c r="IAN221" s="195"/>
      <c r="IAO221" s="195"/>
      <c r="IAP221" s="195"/>
      <c r="IAQ221" s="195"/>
      <c r="IAR221" s="195"/>
      <c r="IAS221" s="195"/>
      <c r="IAT221" s="195"/>
      <c r="IAU221" s="195"/>
      <c r="IAV221" s="195"/>
      <c r="IAW221" s="195"/>
      <c r="IAX221" s="195"/>
      <c r="IAY221" s="195"/>
      <c r="IAZ221" s="195"/>
      <c r="IBA221" s="195"/>
      <c r="IBB221" s="195"/>
      <c r="IBC221" s="195"/>
      <c r="IBD221" s="195"/>
      <c r="IBE221" s="195"/>
      <c r="IBF221" s="195"/>
      <c r="IBG221" s="195"/>
      <c r="IBH221" s="195"/>
      <c r="IBI221" s="195"/>
      <c r="IBJ221" s="195"/>
      <c r="IBK221" s="195"/>
      <c r="IBL221" s="195"/>
      <c r="IBM221" s="195"/>
      <c r="IBN221" s="195"/>
      <c r="IBO221" s="195"/>
      <c r="IBP221" s="195"/>
      <c r="IBQ221" s="195"/>
      <c r="IBR221" s="195"/>
      <c r="IBS221" s="195"/>
      <c r="IBT221" s="195"/>
      <c r="IBU221" s="195"/>
      <c r="IBV221" s="195"/>
      <c r="IBW221" s="195"/>
      <c r="IBX221" s="195"/>
      <c r="IBY221" s="195"/>
      <c r="IBZ221" s="195"/>
      <c r="ICA221" s="195"/>
      <c r="ICB221" s="195"/>
      <c r="ICC221" s="195"/>
      <c r="ICD221" s="195"/>
      <c r="ICE221" s="195"/>
      <c r="ICF221" s="195"/>
      <c r="ICG221" s="195"/>
      <c r="ICH221" s="195"/>
      <c r="ICI221" s="195"/>
      <c r="ICJ221" s="195"/>
      <c r="ICK221" s="195"/>
      <c r="ICL221" s="195"/>
      <c r="ICM221" s="195"/>
      <c r="ICN221" s="195"/>
      <c r="ICO221" s="195"/>
      <c r="ICP221" s="195"/>
      <c r="ICQ221" s="195"/>
      <c r="ICR221" s="195"/>
      <c r="ICS221" s="195"/>
      <c r="ICT221" s="195"/>
      <c r="ICU221" s="195"/>
      <c r="ICV221" s="195"/>
      <c r="ICW221" s="195"/>
      <c r="ICX221" s="195"/>
      <c r="ICY221" s="195"/>
      <c r="ICZ221" s="195"/>
      <c r="IDA221" s="195"/>
      <c r="IDB221" s="195"/>
      <c r="IDC221" s="195"/>
      <c r="IDD221" s="195"/>
      <c r="IDE221" s="195"/>
      <c r="IDF221" s="195"/>
      <c r="IDG221" s="195"/>
      <c r="IDH221" s="195"/>
      <c r="IDI221" s="195"/>
      <c r="IDJ221" s="195"/>
      <c r="IDK221" s="195"/>
      <c r="IDL221" s="195"/>
      <c r="IDM221" s="195"/>
      <c r="IDN221" s="195"/>
      <c r="IDO221" s="195"/>
      <c r="IDP221" s="195"/>
      <c r="IDQ221" s="195"/>
      <c r="IDR221" s="195"/>
      <c r="IDS221" s="195"/>
      <c r="IDT221" s="195"/>
      <c r="IDU221" s="195"/>
      <c r="IDV221" s="195"/>
      <c r="IDW221" s="195"/>
      <c r="IDX221" s="195"/>
      <c r="IDY221" s="195"/>
      <c r="IDZ221" s="195"/>
      <c r="IEA221" s="195"/>
      <c r="IEB221" s="195"/>
      <c r="IEC221" s="195"/>
      <c r="IED221" s="195"/>
      <c r="IEE221" s="195"/>
      <c r="IEF221" s="195"/>
      <c r="IEG221" s="195"/>
      <c r="IEH221" s="195"/>
      <c r="IEI221" s="195"/>
      <c r="IEJ221" s="195"/>
      <c r="IEK221" s="195"/>
      <c r="IEL221" s="195"/>
      <c r="IEM221" s="195"/>
      <c r="IEN221" s="195"/>
      <c r="IEO221" s="195"/>
      <c r="IEP221" s="195"/>
      <c r="IEQ221" s="195"/>
      <c r="IER221" s="195"/>
      <c r="IES221" s="195"/>
      <c r="IET221" s="195"/>
      <c r="IEU221" s="195"/>
      <c r="IEV221" s="195"/>
      <c r="IEW221" s="195"/>
      <c r="IEX221" s="195"/>
      <c r="IEY221" s="195"/>
      <c r="IEZ221" s="195"/>
      <c r="IFA221" s="195"/>
      <c r="IFB221" s="195"/>
      <c r="IFC221" s="195"/>
      <c r="IFD221" s="195"/>
      <c r="IFE221" s="195"/>
      <c r="IFF221" s="195"/>
      <c r="IFG221" s="195"/>
      <c r="IFH221" s="195"/>
      <c r="IFI221" s="195"/>
      <c r="IFJ221" s="195"/>
      <c r="IFK221" s="195"/>
      <c r="IFL221" s="195"/>
      <c r="IFM221" s="195"/>
      <c r="IFN221" s="195"/>
      <c r="IFO221" s="195"/>
      <c r="IFP221" s="195"/>
      <c r="IFQ221" s="195"/>
      <c r="IFR221" s="195"/>
      <c r="IFS221" s="195"/>
      <c r="IFT221" s="195"/>
      <c r="IFU221" s="195"/>
      <c r="IFV221" s="195"/>
      <c r="IFW221" s="195"/>
      <c r="IFX221" s="195"/>
      <c r="IFY221" s="195"/>
      <c r="IFZ221" s="195"/>
      <c r="IGA221" s="195"/>
      <c r="IGB221" s="195"/>
      <c r="IGC221" s="195"/>
      <c r="IGD221" s="195"/>
      <c r="IGE221" s="195"/>
      <c r="IGF221" s="195"/>
      <c r="IGG221" s="195"/>
      <c r="IGH221" s="195"/>
      <c r="IGI221" s="195"/>
      <c r="IGJ221" s="195"/>
      <c r="IGK221" s="195"/>
      <c r="IGL221" s="195"/>
      <c r="IGM221" s="195"/>
      <c r="IGN221" s="195"/>
      <c r="IGO221" s="195"/>
      <c r="IGP221" s="195"/>
      <c r="IGQ221" s="195"/>
      <c r="IGR221" s="195"/>
      <c r="IGS221" s="195"/>
      <c r="IGT221" s="195"/>
      <c r="IGU221" s="195"/>
      <c r="IGV221" s="195"/>
      <c r="IGW221" s="195"/>
      <c r="IGX221" s="195"/>
      <c r="IGY221" s="195"/>
      <c r="IGZ221" s="195"/>
      <c r="IHA221" s="195"/>
      <c r="IHB221" s="195"/>
      <c r="IHC221" s="195"/>
      <c r="IHD221" s="195"/>
      <c r="IHE221" s="195"/>
      <c r="IHF221" s="195"/>
      <c r="IHG221" s="195"/>
      <c r="IHH221" s="195"/>
      <c r="IHI221" s="195"/>
      <c r="IHJ221" s="195"/>
      <c r="IHK221" s="195"/>
      <c r="IHL221" s="195"/>
      <c r="IHM221" s="195"/>
      <c r="IHN221" s="195"/>
      <c r="IHO221" s="195"/>
      <c r="IHP221" s="195"/>
      <c r="IHQ221" s="195"/>
      <c r="IHR221" s="195"/>
      <c r="IHS221" s="195"/>
      <c r="IHT221" s="195"/>
      <c r="IHU221" s="195"/>
      <c r="IHV221" s="195"/>
      <c r="IHW221" s="195"/>
      <c r="IHX221" s="195"/>
      <c r="IHY221" s="195"/>
      <c r="IHZ221" s="195"/>
      <c r="IIA221" s="195"/>
      <c r="IIB221" s="195"/>
      <c r="IIC221" s="195"/>
      <c r="IID221" s="195"/>
      <c r="IIE221" s="195"/>
      <c r="IIF221" s="195"/>
      <c r="IIG221" s="195"/>
      <c r="IIH221" s="195"/>
      <c r="III221" s="195"/>
      <c r="IIJ221" s="195"/>
      <c r="IIK221" s="195"/>
      <c r="IIL221" s="195"/>
      <c r="IIM221" s="195"/>
      <c r="IIN221" s="195"/>
      <c r="IIO221" s="195"/>
      <c r="IIP221" s="195"/>
      <c r="IIQ221" s="195"/>
      <c r="IIR221" s="195"/>
      <c r="IIS221" s="195"/>
      <c r="IIT221" s="195"/>
      <c r="IIU221" s="195"/>
      <c r="IIV221" s="195"/>
      <c r="IIW221" s="195"/>
      <c r="IIX221" s="195"/>
      <c r="IIY221" s="195"/>
      <c r="IIZ221" s="195"/>
      <c r="IJA221" s="195"/>
      <c r="IJB221" s="195"/>
      <c r="IJC221" s="195"/>
      <c r="IJD221" s="195"/>
      <c r="IJE221" s="195"/>
      <c r="IJF221" s="195"/>
      <c r="IJG221" s="195"/>
      <c r="IJH221" s="195"/>
      <c r="IJI221" s="195"/>
      <c r="IJJ221" s="195"/>
      <c r="IJK221" s="195"/>
      <c r="IJL221" s="195"/>
      <c r="IJM221" s="195"/>
      <c r="IJN221" s="195"/>
      <c r="IJO221" s="195"/>
      <c r="IJP221" s="195"/>
      <c r="IJQ221" s="195"/>
      <c r="IJR221" s="195"/>
      <c r="IJS221" s="195"/>
      <c r="IJT221" s="195"/>
      <c r="IJU221" s="195"/>
      <c r="IJV221" s="195"/>
      <c r="IJW221" s="195"/>
      <c r="IJX221" s="195"/>
      <c r="IJY221" s="195"/>
      <c r="IJZ221" s="195"/>
      <c r="IKA221" s="195"/>
      <c r="IKB221" s="195"/>
      <c r="IKC221" s="195"/>
      <c r="IKD221" s="195"/>
      <c r="IKE221" s="195"/>
      <c r="IKF221" s="195"/>
      <c r="IKG221" s="195"/>
      <c r="IKH221" s="195"/>
      <c r="IKI221" s="195"/>
      <c r="IKJ221" s="195"/>
      <c r="IKK221" s="195"/>
      <c r="IKL221" s="195"/>
      <c r="IKM221" s="195"/>
      <c r="IKN221" s="195"/>
      <c r="IKO221" s="195"/>
      <c r="IKP221" s="195"/>
      <c r="IKQ221" s="195"/>
      <c r="IKR221" s="195"/>
      <c r="IKS221" s="195"/>
      <c r="IKT221" s="195"/>
      <c r="IKU221" s="195"/>
      <c r="IKV221" s="195"/>
      <c r="IKW221" s="195"/>
      <c r="IKX221" s="195"/>
      <c r="IKY221" s="195"/>
      <c r="IKZ221" s="195"/>
      <c r="ILA221" s="195"/>
      <c r="ILB221" s="195"/>
      <c r="ILC221" s="195"/>
      <c r="ILD221" s="195"/>
      <c r="ILE221" s="195"/>
      <c r="ILF221" s="195"/>
      <c r="ILG221" s="195"/>
      <c r="ILH221" s="195"/>
      <c r="ILI221" s="195"/>
      <c r="ILJ221" s="195"/>
      <c r="ILK221" s="195"/>
      <c r="ILL221" s="195"/>
      <c r="ILM221" s="195"/>
      <c r="ILN221" s="195"/>
      <c r="ILO221" s="195"/>
      <c r="ILP221" s="195"/>
      <c r="ILQ221" s="195"/>
      <c r="ILR221" s="195"/>
      <c r="ILS221" s="195"/>
      <c r="ILT221" s="195"/>
      <c r="ILU221" s="195"/>
      <c r="ILV221" s="195"/>
      <c r="ILW221" s="195"/>
      <c r="ILX221" s="195"/>
      <c r="ILY221" s="195"/>
      <c r="ILZ221" s="195"/>
      <c r="IMA221" s="195"/>
      <c r="IMB221" s="195"/>
      <c r="IMC221" s="195"/>
      <c r="IMD221" s="195"/>
      <c r="IME221" s="195"/>
      <c r="IMF221" s="195"/>
      <c r="IMG221" s="195"/>
      <c r="IMH221" s="195"/>
      <c r="IMI221" s="195"/>
      <c r="IMJ221" s="195"/>
      <c r="IMK221" s="195"/>
      <c r="IML221" s="195"/>
      <c r="IMM221" s="195"/>
      <c r="IMN221" s="195"/>
      <c r="IMO221" s="195"/>
      <c r="IMP221" s="195"/>
      <c r="IMQ221" s="195"/>
      <c r="IMR221" s="195"/>
      <c r="IMS221" s="195"/>
      <c r="IMT221" s="195"/>
      <c r="IMU221" s="195"/>
      <c r="IMV221" s="195"/>
      <c r="IMW221" s="195"/>
      <c r="IMX221" s="195"/>
      <c r="IMY221" s="195"/>
      <c r="IMZ221" s="195"/>
      <c r="INA221" s="195"/>
      <c r="INB221" s="195"/>
      <c r="INC221" s="195"/>
      <c r="IND221" s="195"/>
      <c r="INE221" s="195"/>
      <c r="INF221" s="195"/>
      <c r="ING221" s="195"/>
      <c r="INH221" s="195"/>
      <c r="INI221" s="195"/>
      <c r="INJ221" s="195"/>
      <c r="INK221" s="195"/>
      <c r="INL221" s="195"/>
      <c r="INM221" s="195"/>
      <c r="INN221" s="195"/>
      <c r="INO221" s="195"/>
      <c r="INP221" s="195"/>
      <c r="INQ221" s="195"/>
      <c r="INR221" s="195"/>
      <c r="INS221" s="195"/>
      <c r="INT221" s="195"/>
      <c r="INU221" s="195"/>
      <c r="INV221" s="195"/>
      <c r="INW221" s="195"/>
      <c r="INX221" s="195"/>
      <c r="INY221" s="195"/>
      <c r="INZ221" s="195"/>
      <c r="IOA221" s="195"/>
      <c r="IOB221" s="195"/>
      <c r="IOC221" s="195"/>
      <c r="IOD221" s="195"/>
      <c r="IOE221" s="195"/>
      <c r="IOF221" s="195"/>
      <c r="IOG221" s="195"/>
      <c r="IOH221" s="195"/>
      <c r="IOI221" s="195"/>
      <c r="IOJ221" s="195"/>
      <c r="IOK221" s="195"/>
      <c r="IOL221" s="195"/>
      <c r="IOM221" s="195"/>
      <c r="ION221" s="195"/>
      <c r="IOO221" s="195"/>
      <c r="IOP221" s="195"/>
      <c r="IOQ221" s="195"/>
      <c r="IOR221" s="195"/>
      <c r="IOS221" s="195"/>
      <c r="IOT221" s="195"/>
      <c r="IOU221" s="195"/>
      <c r="IOV221" s="195"/>
      <c r="IOW221" s="195"/>
      <c r="IOX221" s="195"/>
      <c r="IOY221" s="195"/>
      <c r="IOZ221" s="195"/>
      <c r="IPA221" s="195"/>
      <c r="IPB221" s="195"/>
      <c r="IPC221" s="195"/>
      <c r="IPD221" s="195"/>
      <c r="IPE221" s="195"/>
      <c r="IPF221" s="195"/>
      <c r="IPG221" s="195"/>
      <c r="IPH221" s="195"/>
      <c r="IPI221" s="195"/>
      <c r="IPJ221" s="195"/>
      <c r="IPK221" s="195"/>
      <c r="IPL221" s="195"/>
      <c r="IPM221" s="195"/>
      <c r="IPN221" s="195"/>
      <c r="IPO221" s="195"/>
      <c r="IPP221" s="195"/>
      <c r="IPQ221" s="195"/>
      <c r="IPR221" s="195"/>
      <c r="IPS221" s="195"/>
      <c r="IPT221" s="195"/>
      <c r="IPU221" s="195"/>
      <c r="IPV221" s="195"/>
      <c r="IPW221" s="195"/>
      <c r="IPX221" s="195"/>
      <c r="IPY221" s="195"/>
      <c r="IPZ221" s="195"/>
      <c r="IQA221" s="195"/>
      <c r="IQB221" s="195"/>
      <c r="IQC221" s="195"/>
      <c r="IQD221" s="195"/>
      <c r="IQE221" s="195"/>
      <c r="IQF221" s="195"/>
      <c r="IQG221" s="195"/>
      <c r="IQH221" s="195"/>
      <c r="IQI221" s="195"/>
      <c r="IQJ221" s="195"/>
      <c r="IQK221" s="195"/>
      <c r="IQL221" s="195"/>
      <c r="IQM221" s="195"/>
      <c r="IQN221" s="195"/>
      <c r="IQO221" s="195"/>
      <c r="IQP221" s="195"/>
      <c r="IQQ221" s="195"/>
      <c r="IQR221" s="195"/>
      <c r="IQS221" s="195"/>
      <c r="IQT221" s="195"/>
      <c r="IQU221" s="195"/>
      <c r="IQV221" s="195"/>
      <c r="IQW221" s="195"/>
      <c r="IQX221" s="195"/>
      <c r="IQY221" s="195"/>
      <c r="IQZ221" s="195"/>
      <c r="IRA221" s="195"/>
      <c r="IRB221" s="195"/>
      <c r="IRC221" s="195"/>
      <c r="IRD221" s="195"/>
      <c r="IRE221" s="195"/>
      <c r="IRF221" s="195"/>
      <c r="IRG221" s="195"/>
      <c r="IRH221" s="195"/>
      <c r="IRI221" s="195"/>
      <c r="IRJ221" s="195"/>
      <c r="IRK221" s="195"/>
      <c r="IRL221" s="195"/>
      <c r="IRM221" s="195"/>
      <c r="IRN221" s="195"/>
      <c r="IRO221" s="195"/>
      <c r="IRP221" s="195"/>
      <c r="IRQ221" s="195"/>
      <c r="IRR221" s="195"/>
      <c r="IRS221" s="195"/>
      <c r="IRT221" s="195"/>
      <c r="IRU221" s="195"/>
      <c r="IRV221" s="195"/>
      <c r="IRW221" s="195"/>
      <c r="IRX221" s="195"/>
      <c r="IRY221" s="195"/>
      <c r="IRZ221" s="195"/>
      <c r="ISA221" s="195"/>
      <c r="ISB221" s="195"/>
      <c r="ISC221" s="195"/>
      <c r="ISD221" s="195"/>
      <c r="ISE221" s="195"/>
      <c r="ISF221" s="195"/>
      <c r="ISG221" s="195"/>
      <c r="ISH221" s="195"/>
      <c r="ISI221" s="195"/>
      <c r="ISJ221" s="195"/>
      <c r="ISK221" s="195"/>
      <c r="ISL221" s="195"/>
      <c r="ISM221" s="195"/>
      <c r="ISN221" s="195"/>
      <c r="ISO221" s="195"/>
      <c r="ISP221" s="195"/>
      <c r="ISQ221" s="195"/>
      <c r="ISR221" s="195"/>
      <c r="ISS221" s="195"/>
      <c r="IST221" s="195"/>
      <c r="ISU221" s="195"/>
      <c r="ISV221" s="195"/>
      <c r="ISW221" s="195"/>
      <c r="ISX221" s="195"/>
      <c r="ISY221" s="195"/>
      <c r="ISZ221" s="195"/>
      <c r="ITA221" s="195"/>
      <c r="ITB221" s="195"/>
      <c r="ITC221" s="195"/>
      <c r="ITD221" s="195"/>
      <c r="ITE221" s="195"/>
      <c r="ITF221" s="195"/>
      <c r="ITG221" s="195"/>
      <c r="ITH221" s="195"/>
      <c r="ITI221" s="195"/>
      <c r="ITJ221" s="195"/>
      <c r="ITK221" s="195"/>
      <c r="ITL221" s="195"/>
      <c r="ITM221" s="195"/>
      <c r="ITN221" s="195"/>
      <c r="ITO221" s="195"/>
      <c r="ITP221" s="195"/>
      <c r="ITQ221" s="195"/>
      <c r="ITR221" s="195"/>
      <c r="ITS221" s="195"/>
      <c r="ITT221" s="195"/>
      <c r="ITU221" s="195"/>
      <c r="ITV221" s="195"/>
      <c r="ITW221" s="195"/>
      <c r="ITX221" s="195"/>
      <c r="ITY221" s="195"/>
      <c r="ITZ221" s="195"/>
      <c r="IUA221" s="195"/>
      <c r="IUB221" s="195"/>
      <c r="IUC221" s="195"/>
      <c r="IUD221" s="195"/>
      <c r="IUE221" s="195"/>
      <c r="IUF221" s="195"/>
      <c r="IUG221" s="195"/>
      <c r="IUH221" s="195"/>
      <c r="IUI221" s="195"/>
      <c r="IUJ221" s="195"/>
      <c r="IUK221" s="195"/>
      <c r="IUL221" s="195"/>
      <c r="IUM221" s="195"/>
      <c r="IUN221" s="195"/>
      <c r="IUO221" s="195"/>
      <c r="IUP221" s="195"/>
      <c r="IUQ221" s="195"/>
      <c r="IUR221" s="195"/>
      <c r="IUS221" s="195"/>
      <c r="IUT221" s="195"/>
      <c r="IUU221" s="195"/>
      <c r="IUV221" s="195"/>
      <c r="IUW221" s="195"/>
      <c r="IUX221" s="195"/>
      <c r="IUY221" s="195"/>
      <c r="IUZ221" s="195"/>
      <c r="IVA221" s="195"/>
      <c r="IVB221" s="195"/>
      <c r="IVC221" s="195"/>
      <c r="IVD221" s="195"/>
      <c r="IVE221" s="195"/>
      <c r="IVF221" s="195"/>
      <c r="IVG221" s="195"/>
      <c r="IVH221" s="195"/>
      <c r="IVI221" s="195"/>
      <c r="IVJ221" s="195"/>
      <c r="IVK221" s="195"/>
      <c r="IVL221" s="195"/>
      <c r="IVM221" s="195"/>
      <c r="IVN221" s="195"/>
      <c r="IVO221" s="195"/>
      <c r="IVP221" s="195"/>
      <c r="IVQ221" s="195"/>
      <c r="IVR221" s="195"/>
      <c r="IVS221" s="195"/>
      <c r="IVT221" s="195"/>
      <c r="IVU221" s="195"/>
      <c r="IVV221" s="195"/>
      <c r="IVW221" s="195"/>
      <c r="IVX221" s="195"/>
      <c r="IVY221" s="195"/>
      <c r="IVZ221" s="195"/>
      <c r="IWA221" s="195"/>
      <c r="IWB221" s="195"/>
      <c r="IWC221" s="195"/>
      <c r="IWD221" s="195"/>
      <c r="IWE221" s="195"/>
      <c r="IWF221" s="195"/>
      <c r="IWG221" s="195"/>
      <c r="IWH221" s="195"/>
      <c r="IWI221" s="195"/>
      <c r="IWJ221" s="195"/>
      <c r="IWK221" s="195"/>
      <c r="IWL221" s="195"/>
      <c r="IWM221" s="195"/>
      <c r="IWN221" s="195"/>
      <c r="IWO221" s="195"/>
      <c r="IWP221" s="195"/>
      <c r="IWQ221" s="195"/>
      <c r="IWR221" s="195"/>
      <c r="IWS221" s="195"/>
      <c r="IWT221" s="195"/>
      <c r="IWU221" s="195"/>
      <c r="IWV221" s="195"/>
      <c r="IWW221" s="195"/>
      <c r="IWX221" s="195"/>
      <c r="IWY221" s="195"/>
      <c r="IWZ221" s="195"/>
      <c r="IXA221" s="195"/>
      <c r="IXB221" s="195"/>
      <c r="IXC221" s="195"/>
      <c r="IXD221" s="195"/>
      <c r="IXE221" s="195"/>
      <c r="IXF221" s="195"/>
      <c r="IXG221" s="195"/>
      <c r="IXH221" s="195"/>
      <c r="IXI221" s="195"/>
      <c r="IXJ221" s="195"/>
      <c r="IXK221" s="195"/>
      <c r="IXL221" s="195"/>
      <c r="IXM221" s="195"/>
      <c r="IXN221" s="195"/>
      <c r="IXO221" s="195"/>
      <c r="IXP221" s="195"/>
      <c r="IXQ221" s="195"/>
      <c r="IXR221" s="195"/>
      <c r="IXS221" s="195"/>
      <c r="IXT221" s="195"/>
      <c r="IXU221" s="195"/>
      <c r="IXV221" s="195"/>
      <c r="IXW221" s="195"/>
      <c r="IXX221" s="195"/>
      <c r="IXY221" s="195"/>
      <c r="IXZ221" s="195"/>
      <c r="IYA221" s="195"/>
      <c r="IYB221" s="195"/>
      <c r="IYC221" s="195"/>
      <c r="IYD221" s="195"/>
      <c r="IYE221" s="195"/>
      <c r="IYF221" s="195"/>
      <c r="IYG221" s="195"/>
      <c r="IYH221" s="195"/>
      <c r="IYI221" s="195"/>
      <c r="IYJ221" s="195"/>
      <c r="IYK221" s="195"/>
      <c r="IYL221" s="195"/>
      <c r="IYM221" s="195"/>
      <c r="IYN221" s="195"/>
      <c r="IYO221" s="195"/>
      <c r="IYP221" s="195"/>
      <c r="IYQ221" s="195"/>
      <c r="IYR221" s="195"/>
      <c r="IYS221" s="195"/>
      <c r="IYT221" s="195"/>
      <c r="IYU221" s="195"/>
      <c r="IYV221" s="195"/>
      <c r="IYW221" s="195"/>
      <c r="IYX221" s="195"/>
      <c r="IYY221" s="195"/>
      <c r="IYZ221" s="195"/>
      <c r="IZA221" s="195"/>
      <c r="IZB221" s="195"/>
      <c r="IZC221" s="195"/>
      <c r="IZD221" s="195"/>
      <c r="IZE221" s="195"/>
      <c r="IZF221" s="195"/>
      <c r="IZG221" s="195"/>
      <c r="IZH221" s="195"/>
      <c r="IZI221" s="195"/>
      <c r="IZJ221" s="195"/>
      <c r="IZK221" s="195"/>
      <c r="IZL221" s="195"/>
      <c r="IZM221" s="195"/>
      <c r="IZN221" s="195"/>
      <c r="IZO221" s="195"/>
      <c r="IZP221" s="195"/>
      <c r="IZQ221" s="195"/>
      <c r="IZR221" s="195"/>
      <c r="IZS221" s="195"/>
      <c r="IZT221" s="195"/>
      <c r="IZU221" s="195"/>
      <c r="IZV221" s="195"/>
      <c r="IZW221" s="195"/>
      <c r="IZX221" s="195"/>
      <c r="IZY221" s="195"/>
      <c r="IZZ221" s="195"/>
      <c r="JAA221" s="195"/>
      <c r="JAB221" s="195"/>
      <c r="JAC221" s="195"/>
      <c r="JAD221" s="195"/>
      <c r="JAE221" s="195"/>
      <c r="JAF221" s="195"/>
      <c r="JAG221" s="195"/>
      <c r="JAH221" s="195"/>
      <c r="JAI221" s="195"/>
      <c r="JAJ221" s="195"/>
      <c r="JAK221" s="195"/>
      <c r="JAL221" s="195"/>
      <c r="JAM221" s="195"/>
      <c r="JAN221" s="195"/>
      <c r="JAO221" s="195"/>
      <c r="JAP221" s="195"/>
      <c r="JAQ221" s="195"/>
      <c r="JAR221" s="195"/>
      <c r="JAS221" s="195"/>
      <c r="JAT221" s="195"/>
      <c r="JAU221" s="195"/>
      <c r="JAV221" s="195"/>
      <c r="JAW221" s="195"/>
      <c r="JAX221" s="195"/>
      <c r="JAY221" s="195"/>
      <c r="JAZ221" s="195"/>
      <c r="JBA221" s="195"/>
      <c r="JBB221" s="195"/>
      <c r="JBC221" s="195"/>
      <c r="JBD221" s="195"/>
      <c r="JBE221" s="195"/>
      <c r="JBF221" s="195"/>
      <c r="JBG221" s="195"/>
      <c r="JBH221" s="195"/>
      <c r="JBI221" s="195"/>
      <c r="JBJ221" s="195"/>
      <c r="JBK221" s="195"/>
      <c r="JBL221" s="195"/>
      <c r="JBM221" s="195"/>
      <c r="JBN221" s="195"/>
      <c r="JBO221" s="195"/>
      <c r="JBP221" s="195"/>
      <c r="JBQ221" s="195"/>
      <c r="JBR221" s="195"/>
      <c r="JBS221" s="195"/>
      <c r="JBT221" s="195"/>
      <c r="JBU221" s="195"/>
      <c r="JBV221" s="195"/>
      <c r="JBW221" s="195"/>
      <c r="JBX221" s="195"/>
      <c r="JBY221" s="195"/>
      <c r="JBZ221" s="195"/>
      <c r="JCA221" s="195"/>
      <c r="JCB221" s="195"/>
      <c r="JCC221" s="195"/>
      <c r="JCD221" s="195"/>
      <c r="JCE221" s="195"/>
      <c r="JCF221" s="195"/>
      <c r="JCG221" s="195"/>
      <c r="JCH221" s="195"/>
      <c r="JCI221" s="195"/>
      <c r="JCJ221" s="195"/>
      <c r="JCK221" s="195"/>
      <c r="JCL221" s="195"/>
      <c r="JCM221" s="195"/>
      <c r="JCN221" s="195"/>
      <c r="JCO221" s="195"/>
      <c r="JCP221" s="195"/>
      <c r="JCQ221" s="195"/>
      <c r="JCR221" s="195"/>
      <c r="JCS221" s="195"/>
      <c r="JCT221" s="195"/>
      <c r="JCU221" s="195"/>
      <c r="JCV221" s="195"/>
      <c r="JCW221" s="195"/>
      <c r="JCX221" s="195"/>
      <c r="JCY221" s="195"/>
      <c r="JCZ221" s="195"/>
      <c r="JDA221" s="195"/>
      <c r="JDB221" s="195"/>
      <c r="JDC221" s="195"/>
      <c r="JDD221" s="195"/>
      <c r="JDE221" s="195"/>
      <c r="JDF221" s="195"/>
      <c r="JDG221" s="195"/>
      <c r="JDH221" s="195"/>
      <c r="JDI221" s="195"/>
      <c r="JDJ221" s="195"/>
      <c r="JDK221" s="195"/>
      <c r="JDL221" s="195"/>
      <c r="JDM221" s="195"/>
      <c r="JDN221" s="195"/>
      <c r="JDO221" s="195"/>
      <c r="JDP221" s="195"/>
      <c r="JDQ221" s="195"/>
      <c r="JDR221" s="195"/>
      <c r="JDS221" s="195"/>
      <c r="JDT221" s="195"/>
      <c r="JDU221" s="195"/>
      <c r="JDV221" s="195"/>
      <c r="JDW221" s="195"/>
      <c r="JDX221" s="195"/>
      <c r="JDY221" s="195"/>
      <c r="JDZ221" s="195"/>
      <c r="JEA221" s="195"/>
      <c r="JEB221" s="195"/>
      <c r="JEC221" s="195"/>
      <c r="JED221" s="195"/>
      <c r="JEE221" s="195"/>
      <c r="JEF221" s="195"/>
      <c r="JEG221" s="195"/>
      <c r="JEH221" s="195"/>
      <c r="JEI221" s="195"/>
      <c r="JEJ221" s="195"/>
      <c r="JEK221" s="195"/>
      <c r="JEL221" s="195"/>
      <c r="JEM221" s="195"/>
      <c r="JEN221" s="195"/>
      <c r="JEO221" s="195"/>
      <c r="JEP221" s="195"/>
      <c r="JEQ221" s="195"/>
      <c r="JER221" s="195"/>
      <c r="JES221" s="195"/>
      <c r="JET221" s="195"/>
      <c r="JEU221" s="195"/>
      <c r="JEV221" s="195"/>
      <c r="JEW221" s="195"/>
      <c r="JEX221" s="195"/>
      <c r="JEY221" s="195"/>
      <c r="JEZ221" s="195"/>
      <c r="JFA221" s="195"/>
      <c r="JFB221" s="195"/>
      <c r="JFC221" s="195"/>
      <c r="JFD221" s="195"/>
      <c r="JFE221" s="195"/>
      <c r="JFF221" s="195"/>
      <c r="JFG221" s="195"/>
      <c r="JFH221" s="195"/>
      <c r="JFI221" s="195"/>
      <c r="JFJ221" s="195"/>
      <c r="JFK221" s="195"/>
      <c r="JFL221" s="195"/>
      <c r="JFM221" s="195"/>
      <c r="JFN221" s="195"/>
      <c r="JFO221" s="195"/>
      <c r="JFP221" s="195"/>
      <c r="JFQ221" s="195"/>
      <c r="JFR221" s="195"/>
      <c r="JFS221" s="195"/>
      <c r="JFT221" s="195"/>
      <c r="JFU221" s="195"/>
      <c r="JFV221" s="195"/>
      <c r="JFW221" s="195"/>
      <c r="JFX221" s="195"/>
      <c r="JFY221" s="195"/>
      <c r="JFZ221" s="195"/>
      <c r="JGA221" s="195"/>
      <c r="JGB221" s="195"/>
      <c r="JGC221" s="195"/>
      <c r="JGD221" s="195"/>
      <c r="JGE221" s="195"/>
      <c r="JGF221" s="195"/>
      <c r="JGG221" s="195"/>
      <c r="JGH221" s="195"/>
      <c r="JGI221" s="195"/>
      <c r="JGJ221" s="195"/>
      <c r="JGK221" s="195"/>
      <c r="JGL221" s="195"/>
      <c r="JGM221" s="195"/>
      <c r="JGN221" s="195"/>
      <c r="JGO221" s="195"/>
      <c r="JGP221" s="195"/>
      <c r="JGQ221" s="195"/>
      <c r="JGR221" s="195"/>
      <c r="JGS221" s="195"/>
      <c r="JGT221" s="195"/>
      <c r="JGU221" s="195"/>
      <c r="JGV221" s="195"/>
      <c r="JGW221" s="195"/>
      <c r="JGX221" s="195"/>
      <c r="JGY221" s="195"/>
      <c r="JGZ221" s="195"/>
      <c r="JHA221" s="195"/>
      <c r="JHB221" s="195"/>
      <c r="JHC221" s="195"/>
      <c r="JHD221" s="195"/>
      <c r="JHE221" s="195"/>
      <c r="JHF221" s="195"/>
      <c r="JHG221" s="195"/>
      <c r="JHH221" s="195"/>
      <c r="JHI221" s="195"/>
      <c r="JHJ221" s="195"/>
      <c r="JHK221" s="195"/>
      <c r="JHL221" s="195"/>
      <c r="JHM221" s="195"/>
      <c r="JHN221" s="195"/>
      <c r="JHO221" s="195"/>
      <c r="JHP221" s="195"/>
      <c r="JHQ221" s="195"/>
      <c r="JHR221" s="195"/>
      <c r="JHS221" s="195"/>
      <c r="JHT221" s="195"/>
      <c r="JHU221" s="195"/>
      <c r="JHV221" s="195"/>
      <c r="JHW221" s="195"/>
      <c r="JHX221" s="195"/>
      <c r="JHY221" s="195"/>
      <c r="JHZ221" s="195"/>
      <c r="JIA221" s="195"/>
      <c r="JIB221" s="195"/>
      <c r="JIC221" s="195"/>
      <c r="JID221" s="195"/>
      <c r="JIE221" s="195"/>
      <c r="JIF221" s="195"/>
      <c r="JIG221" s="195"/>
      <c r="JIH221" s="195"/>
      <c r="JII221" s="195"/>
      <c r="JIJ221" s="195"/>
      <c r="JIK221" s="195"/>
      <c r="JIL221" s="195"/>
      <c r="JIM221" s="195"/>
      <c r="JIN221" s="195"/>
      <c r="JIO221" s="195"/>
      <c r="JIP221" s="195"/>
      <c r="JIQ221" s="195"/>
      <c r="JIR221" s="195"/>
      <c r="JIS221" s="195"/>
      <c r="JIT221" s="195"/>
      <c r="JIU221" s="195"/>
      <c r="JIV221" s="195"/>
      <c r="JIW221" s="195"/>
      <c r="JIX221" s="195"/>
      <c r="JIY221" s="195"/>
      <c r="JIZ221" s="195"/>
      <c r="JJA221" s="195"/>
      <c r="JJB221" s="195"/>
      <c r="JJC221" s="195"/>
      <c r="JJD221" s="195"/>
      <c r="JJE221" s="195"/>
      <c r="JJF221" s="195"/>
      <c r="JJG221" s="195"/>
      <c r="JJH221" s="195"/>
      <c r="JJI221" s="195"/>
      <c r="JJJ221" s="195"/>
      <c r="JJK221" s="195"/>
      <c r="JJL221" s="195"/>
      <c r="JJM221" s="195"/>
      <c r="JJN221" s="195"/>
      <c r="JJO221" s="195"/>
      <c r="JJP221" s="195"/>
      <c r="JJQ221" s="195"/>
      <c r="JJR221" s="195"/>
      <c r="JJS221" s="195"/>
      <c r="JJT221" s="195"/>
      <c r="JJU221" s="195"/>
      <c r="JJV221" s="195"/>
      <c r="JJW221" s="195"/>
      <c r="JJX221" s="195"/>
      <c r="JJY221" s="195"/>
      <c r="JJZ221" s="195"/>
      <c r="JKA221" s="195"/>
      <c r="JKB221" s="195"/>
      <c r="JKC221" s="195"/>
      <c r="JKD221" s="195"/>
      <c r="JKE221" s="195"/>
      <c r="JKF221" s="195"/>
      <c r="JKG221" s="195"/>
      <c r="JKH221" s="195"/>
      <c r="JKI221" s="195"/>
      <c r="JKJ221" s="195"/>
      <c r="JKK221" s="195"/>
      <c r="JKL221" s="195"/>
      <c r="JKM221" s="195"/>
      <c r="JKN221" s="195"/>
      <c r="JKO221" s="195"/>
      <c r="JKP221" s="195"/>
      <c r="JKQ221" s="195"/>
      <c r="JKR221" s="195"/>
      <c r="JKS221" s="195"/>
      <c r="JKT221" s="195"/>
      <c r="JKU221" s="195"/>
      <c r="JKV221" s="195"/>
      <c r="JKW221" s="195"/>
      <c r="JKX221" s="195"/>
      <c r="JKY221" s="195"/>
      <c r="JKZ221" s="195"/>
      <c r="JLA221" s="195"/>
      <c r="JLB221" s="195"/>
      <c r="JLC221" s="195"/>
      <c r="JLD221" s="195"/>
      <c r="JLE221" s="195"/>
      <c r="JLF221" s="195"/>
      <c r="JLG221" s="195"/>
      <c r="JLH221" s="195"/>
      <c r="JLI221" s="195"/>
      <c r="JLJ221" s="195"/>
      <c r="JLK221" s="195"/>
      <c r="JLL221" s="195"/>
      <c r="JLM221" s="195"/>
      <c r="JLN221" s="195"/>
      <c r="JLO221" s="195"/>
      <c r="JLP221" s="195"/>
      <c r="JLQ221" s="195"/>
      <c r="JLR221" s="195"/>
      <c r="JLS221" s="195"/>
      <c r="JLT221" s="195"/>
      <c r="JLU221" s="195"/>
      <c r="JLV221" s="195"/>
      <c r="JLW221" s="195"/>
      <c r="JLX221" s="195"/>
      <c r="JLY221" s="195"/>
      <c r="JLZ221" s="195"/>
      <c r="JMA221" s="195"/>
      <c r="JMB221" s="195"/>
      <c r="JMC221" s="195"/>
      <c r="JMD221" s="195"/>
      <c r="JME221" s="195"/>
      <c r="JMF221" s="195"/>
      <c r="JMG221" s="195"/>
      <c r="JMH221" s="195"/>
      <c r="JMI221" s="195"/>
      <c r="JMJ221" s="195"/>
      <c r="JMK221" s="195"/>
      <c r="JML221" s="195"/>
      <c r="JMM221" s="195"/>
      <c r="JMN221" s="195"/>
      <c r="JMO221" s="195"/>
      <c r="JMP221" s="195"/>
      <c r="JMQ221" s="195"/>
      <c r="JMR221" s="195"/>
      <c r="JMS221" s="195"/>
      <c r="JMT221" s="195"/>
      <c r="JMU221" s="195"/>
      <c r="JMV221" s="195"/>
      <c r="JMW221" s="195"/>
      <c r="JMX221" s="195"/>
      <c r="JMY221" s="195"/>
      <c r="JMZ221" s="195"/>
      <c r="JNA221" s="195"/>
      <c r="JNB221" s="195"/>
      <c r="JNC221" s="195"/>
      <c r="JND221" s="195"/>
      <c r="JNE221" s="195"/>
      <c r="JNF221" s="195"/>
      <c r="JNG221" s="195"/>
      <c r="JNH221" s="195"/>
      <c r="JNI221" s="195"/>
      <c r="JNJ221" s="195"/>
      <c r="JNK221" s="195"/>
      <c r="JNL221" s="195"/>
      <c r="JNM221" s="195"/>
      <c r="JNN221" s="195"/>
      <c r="JNO221" s="195"/>
      <c r="JNP221" s="195"/>
      <c r="JNQ221" s="195"/>
      <c r="JNR221" s="195"/>
      <c r="JNS221" s="195"/>
      <c r="JNT221" s="195"/>
      <c r="JNU221" s="195"/>
      <c r="JNV221" s="195"/>
      <c r="JNW221" s="195"/>
      <c r="JNX221" s="195"/>
      <c r="JNY221" s="195"/>
      <c r="JNZ221" s="195"/>
      <c r="JOA221" s="195"/>
      <c r="JOB221" s="195"/>
      <c r="JOC221" s="195"/>
      <c r="JOD221" s="195"/>
      <c r="JOE221" s="195"/>
      <c r="JOF221" s="195"/>
      <c r="JOG221" s="195"/>
      <c r="JOH221" s="195"/>
      <c r="JOI221" s="195"/>
      <c r="JOJ221" s="195"/>
      <c r="JOK221" s="195"/>
      <c r="JOL221" s="195"/>
      <c r="JOM221" s="195"/>
      <c r="JON221" s="195"/>
      <c r="JOO221" s="195"/>
      <c r="JOP221" s="195"/>
      <c r="JOQ221" s="195"/>
      <c r="JOR221" s="195"/>
      <c r="JOS221" s="195"/>
      <c r="JOT221" s="195"/>
      <c r="JOU221" s="195"/>
      <c r="JOV221" s="195"/>
      <c r="JOW221" s="195"/>
      <c r="JOX221" s="195"/>
      <c r="JOY221" s="195"/>
      <c r="JOZ221" s="195"/>
      <c r="JPA221" s="195"/>
      <c r="JPB221" s="195"/>
      <c r="JPC221" s="195"/>
      <c r="JPD221" s="195"/>
      <c r="JPE221" s="195"/>
      <c r="JPF221" s="195"/>
      <c r="JPG221" s="195"/>
      <c r="JPH221" s="195"/>
      <c r="JPI221" s="195"/>
      <c r="JPJ221" s="195"/>
      <c r="JPK221" s="195"/>
      <c r="JPL221" s="195"/>
      <c r="JPM221" s="195"/>
      <c r="JPN221" s="195"/>
      <c r="JPO221" s="195"/>
      <c r="JPP221" s="195"/>
      <c r="JPQ221" s="195"/>
      <c r="JPR221" s="195"/>
      <c r="JPS221" s="195"/>
      <c r="JPT221" s="195"/>
      <c r="JPU221" s="195"/>
      <c r="JPV221" s="195"/>
      <c r="JPW221" s="195"/>
      <c r="JPX221" s="195"/>
      <c r="JPY221" s="195"/>
      <c r="JPZ221" s="195"/>
      <c r="JQA221" s="195"/>
      <c r="JQB221" s="195"/>
      <c r="JQC221" s="195"/>
      <c r="JQD221" s="195"/>
      <c r="JQE221" s="195"/>
      <c r="JQF221" s="195"/>
      <c r="JQG221" s="195"/>
      <c r="JQH221" s="195"/>
      <c r="JQI221" s="195"/>
      <c r="JQJ221" s="195"/>
      <c r="JQK221" s="195"/>
      <c r="JQL221" s="195"/>
      <c r="JQM221" s="195"/>
      <c r="JQN221" s="195"/>
      <c r="JQO221" s="195"/>
      <c r="JQP221" s="195"/>
      <c r="JQQ221" s="195"/>
      <c r="JQR221" s="195"/>
      <c r="JQS221" s="195"/>
      <c r="JQT221" s="195"/>
      <c r="JQU221" s="195"/>
      <c r="JQV221" s="195"/>
      <c r="JQW221" s="195"/>
      <c r="JQX221" s="195"/>
      <c r="JQY221" s="195"/>
      <c r="JQZ221" s="195"/>
      <c r="JRA221" s="195"/>
      <c r="JRB221" s="195"/>
      <c r="JRC221" s="195"/>
      <c r="JRD221" s="195"/>
      <c r="JRE221" s="195"/>
      <c r="JRF221" s="195"/>
      <c r="JRG221" s="195"/>
      <c r="JRH221" s="195"/>
      <c r="JRI221" s="195"/>
      <c r="JRJ221" s="195"/>
      <c r="JRK221" s="195"/>
      <c r="JRL221" s="195"/>
      <c r="JRM221" s="195"/>
      <c r="JRN221" s="195"/>
      <c r="JRO221" s="195"/>
      <c r="JRP221" s="195"/>
      <c r="JRQ221" s="195"/>
      <c r="JRR221" s="195"/>
      <c r="JRS221" s="195"/>
      <c r="JRT221" s="195"/>
      <c r="JRU221" s="195"/>
      <c r="JRV221" s="195"/>
      <c r="JRW221" s="195"/>
      <c r="JRX221" s="195"/>
      <c r="JRY221" s="195"/>
      <c r="JRZ221" s="195"/>
      <c r="JSA221" s="195"/>
      <c r="JSB221" s="195"/>
      <c r="JSC221" s="195"/>
      <c r="JSD221" s="195"/>
      <c r="JSE221" s="195"/>
      <c r="JSF221" s="195"/>
      <c r="JSG221" s="195"/>
      <c r="JSH221" s="195"/>
      <c r="JSI221" s="195"/>
      <c r="JSJ221" s="195"/>
      <c r="JSK221" s="195"/>
      <c r="JSL221" s="195"/>
      <c r="JSM221" s="195"/>
      <c r="JSN221" s="195"/>
      <c r="JSO221" s="195"/>
      <c r="JSP221" s="195"/>
      <c r="JSQ221" s="195"/>
      <c r="JSR221" s="195"/>
      <c r="JSS221" s="195"/>
      <c r="JST221" s="195"/>
      <c r="JSU221" s="195"/>
      <c r="JSV221" s="195"/>
      <c r="JSW221" s="195"/>
      <c r="JSX221" s="195"/>
      <c r="JSY221" s="195"/>
      <c r="JSZ221" s="195"/>
      <c r="JTA221" s="195"/>
      <c r="JTB221" s="195"/>
      <c r="JTC221" s="195"/>
      <c r="JTD221" s="195"/>
      <c r="JTE221" s="195"/>
      <c r="JTF221" s="195"/>
      <c r="JTG221" s="195"/>
      <c r="JTH221" s="195"/>
      <c r="JTI221" s="195"/>
      <c r="JTJ221" s="195"/>
      <c r="JTK221" s="195"/>
      <c r="JTL221" s="195"/>
      <c r="JTM221" s="195"/>
      <c r="JTN221" s="195"/>
      <c r="JTO221" s="195"/>
      <c r="JTP221" s="195"/>
      <c r="JTQ221" s="195"/>
      <c r="JTR221" s="195"/>
      <c r="JTS221" s="195"/>
      <c r="JTT221" s="195"/>
      <c r="JTU221" s="195"/>
      <c r="JTV221" s="195"/>
      <c r="JTW221" s="195"/>
      <c r="JTX221" s="195"/>
      <c r="JTY221" s="195"/>
      <c r="JTZ221" s="195"/>
      <c r="JUA221" s="195"/>
      <c r="JUB221" s="195"/>
      <c r="JUC221" s="195"/>
      <c r="JUD221" s="195"/>
      <c r="JUE221" s="195"/>
      <c r="JUF221" s="195"/>
      <c r="JUG221" s="195"/>
      <c r="JUH221" s="195"/>
      <c r="JUI221" s="195"/>
      <c r="JUJ221" s="195"/>
      <c r="JUK221" s="195"/>
      <c r="JUL221" s="195"/>
      <c r="JUM221" s="195"/>
      <c r="JUN221" s="195"/>
      <c r="JUO221" s="195"/>
      <c r="JUP221" s="195"/>
      <c r="JUQ221" s="195"/>
      <c r="JUR221" s="195"/>
      <c r="JUS221" s="195"/>
      <c r="JUT221" s="195"/>
      <c r="JUU221" s="195"/>
      <c r="JUV221" s="195"/>
      <c r="JUW221" s="195"/>
      <c r="JUX221" s="195"/>
      <c r="JUY221" s="195"/>
      <c r="JUZ221" s="195"/>
      <c r="JVA221" s="195"/>
      <c r="JVB221" s="195"/>
      <c r="JVC221" s="195"/>
      <c r="JVD221" s="195"/>
      <c r="JVE221" s="195"/>
      <c r="JVF221" s="195"/>
      <c r="JVG221" s="195"/>
      <c r="JVH221" s="195"/>
      <c r="JVI221" s="195"/>
      <c r="JVJ221" s="195"/>
      <c r="JVK221" s="195"/>
      <c r="JVL221" s="195"/>
      <c r="JVM221" s="195"/>
      <c r="JVN221" s="195"/>
      <c r="JVO221" s="195"/>
      <c r="JVP221" s="195"/>
      <c r="JVQ221" s="195"/>
      <c r="JVR221" s="195"/>
      <c r="JVS221" s="195"/>
      <c r="JVT221" s="195"/>
      <c r="JVU221" s="195"/>
      <c r="JVV221" s="195"/>
      <c r="JVW221" s="195"/>
      <c r="JVX221" s="195"/>
      <c r="JVY221" s="195"/>
      <c r="JVZ221" s="195"/>
      <c r="JWA221" s="195"/>
      <c r="JWB221" s="195"/>
      <c r="JWC221" s="195"/>
      <c r="JWD221" s="195"/>
      <c r="JWE221" s="195"/>
      <c r="JWF221" s="195"/>
      <c r="JWG221" s="195"/>
      <c r="JWH221" s="195"/>
      <c r="JWI221" s="195"/>
      <c r="JWJ221" s="195"/>
      <c r="JWK221" s="195"/>
      <c r="JWL221" s="195"/>
      <c r="JWM221" s="195"/>
      <c r="JWN221" s="195"/>
      <c r="JWO221" s="195"/>
      <c r="JWP221" s="195"/>
      <c r="JWQ221" s="195"/>
      <c r="JWR221" s="195"/>
      <c r="JWS221" s="195"/>
      <c r="JWT221" s="195"/>
      <c r="JWU221" s="195"/>
      <c r="JWV221" s="195"/>
      <c r="JWW221" s="195"/>
      <c r="JWX221" s="195"/>
      <c r="JWY221" s="195"/>
      <c r="JWZ221" s="195"/>
      <c r="JXA221" s="195"/>
      <c r="JXB221" s="195"/>
      <c r="JXC221" s="195"/>
      <c r="JXD221" s="195"/>
      <c r="JXE221" s="195"/>
      <c r="JXF221" s="195"/>
      <c r="JXG221" s="195"/>
      <c r="JXH221" s="195"/>
      <c r="JXI221" s="195"/>
      <c r="JXJ221" s="195"/>
      <c r="JXK221" s="195"/>
      <c r="JXL221" s="195"/>
      <c r="JXM221" s="195"/>
      <c r="JXN221" s="195"/>
      <c r="JXO221" s="195"/>
      <c r="JXP221" s="195"/>
      <c r="JXQ221" s="195"/>
      <c r="JXR221" s="195"/>
      <c r="JXS221" s="195"/>
      <c r="JXT221" s="195"/>
      <c r="JXU221" s="195"/>
      <c r="JXV221" s="195"/>
      <c r="JXW221" s="195"/>
      <c r="JXX221" s="195"/>
      <c r="JXY221" s="195"/>
      <c r="JXZ221" s="195"/>
      <c r="JYA221" s="195"/>
      <c r="JYB221" s="195"/>
      <c r="JYC221" s="195"/>
      <c r="JYD221" s="195"/>
      <c r="JYE221" s="195"/>
      <c r="JYF221" s="195"/>
      <c r="JYG221" s="195"/>
      <c r="JYH221" s="195"/>
      <c r="JYI221" s="195"/>
      <c r="JYJ221" s="195"/>
      <c r="JYK221" s="195"/>
      <c r="JYL221" s="195"/>
      <c r="JYM221" s="195"/>
      <c r="JYN221" s="195"/>
      <c r="JYO221" s="195"/>
      <c r="JYP221" s="195"/>
      <c r="JYQ221" s="195"/>
      <c r="JYR221" s="195"/>
      <c r="JYS221" s="195"/>
      <c r="JYT221" s="195"/>
      <c r="JYU221" s="195"/>
      <c r="JYV221" s="195"/>
      <c r="JYW221" s="195"/>
      <c r="JYX221" s="195"/>
      <c r="JYY221" s="195"/>
      <c r="JYZ221" s="195"/>
      <c r="JZA221" s="195"/>
      <c r="JZB221" s="195"/>
      <c r="JZC221" s="195"/>
      <c r="JZD221" s="195"/>
      <c r="JZE221" s="195"/>
      <c r="JZF221" s="195"/>
      <c r="JZG221" s="195"/>
      <c r="JZH221" s="195"/>
      <c r="JZI221" s="195"/>
      <c r="JZJ221" s="195"/>
      <c r="JZK221" s="195"/>
      <c r="JZL221" s="195"/>
      <c r="JZM221" s="195"/>
      <c r="JZN221" s="195"/>
      <c r="JZO221" s="195"/>
      <c r="JZP221" s="195"/>
      <c r="JZQ221" s="195"/>
      <c r="JZR221" s="195"/>
      <c r="JZS221" s="195"/>
      <c r="JZT221" s="195"/>
      <c r="JZU221" s="195"/>
      <c r="JZV221" s="195"/>
      <c r="JZW221" s="195"/>
      <c r="JZX221" s="195"/>
      <c r="JZY221" s="195"/>
      <c r="JZZ221" s="195"/>
      <c r="KAA221" s="195"/>
      <c r="KAB221" s="195"/>
      <c r="KAC221" s="195"/>
      <c r="KAD221" s="195"/>
      <c r="KAE221" s="195"/>
      <c r="KAF221" s="195"/>
      <c r="KAG221" s="195"/>
      <c r="KAH221" s="195"/>
      <c r="KAI221" s="195"/>
      <c r="KAJ221" s="195"/>
      <c r="KAK221" s="195"/>
      <c r="KAL221" s="195"/>
      <c r="KAM221" s="195"/>
      <c r="KAN221" s="195"/>
      <c r="KAO221" s="195"/>
      <c r="KAP221" s="195"/>
      <c r="KAQ221" s="195"/>
      <c r="KAR221" s="195"/>
      <c r="KAS221" s="195"/>
      <c r="KAT221" s="195"/>
      <c r="KAU221" s="195"/>
      <c r="KAV221" s="195"/>
      <c r="KAW221" s="195"/>
      <c r="KAX221" s="195"/>
      <c r="KAY221" s="195"/>
      <c r="KAZ221" s="195"/>
      <c r="KBA221" s="195"/>
      <c r="KBB221" s="195"/>
      <c r="KBC221" s="195"/>
      <c r="KBD221" s="195"/>
      <c r="KBE221" s="195"/>
      <c r="KBF221" s="195"/>
      <c r="KBG221" s="195"/>
      <c r="KBH221" s="195"/>
      <c r="KBI221" s="195"/>
      <c r="KBJ221" s="195"/>
      <c r="KBK221" s="195"/>
      <c r="KBL221" s="195"/>
      <c r="KBM221" s="195"/>
      <c r="KBN221" s="195"/>
      <c r="KBO221" s="195"/>
      <c r="KBP221" s="195"/>
      <c r="KBQ221" s="195"/>
      <c r="KBR221" s="195"/>
      <c r="KBS221" s="195"/>
      <c r="KBT221" s="195"/>
      <c r="KBU221" s="195"/>
      <c r="KBV221" s="195"/>
      <c r="KBW221" s="195"/>
      <c r="KBX221" s="195"/>
      <c r="KBY221" s="195"/>
      <c r="KBZ221" s="195"/>
      <c r="KCA221" s="195"/>
      <c r="KCB221" s="195"/>
      <c r="KCC221" s="195"/>
      <c r="KCD221" s="195"/>
      <c r="KCE221" s="195"/>
      <c r="KCF221" s="195"/>
      <c r="KCG221" s="195"/>
      <c r="KCH221" s="195"/>
      <c r="KCI221" s="195"/>
      <c r="KCJ221" s="195"/>
      <c r="KCK221" s="195"/>
      <c r="KCL221" s="195"/>
      <c r="KCM221" s="195"/>
      <c r="KCN221" s="195"/>
      <c r="KCO221" s="195"/>
      <c r="KCP221" s="195"/>
      <c r="KCQ221" s="195"/>
      <c r="KCR221" s="195"/>
      <c r="KCS221" s="195"/>
      <c r="KCT221" s="195"/>
      <c r="KCU221" s="195"/>
      <c r="KCV221" s="195"/>
      <c r="KCW221" s="195"/>
      <c r="KCX221" s="195"/>
      <c r="KCY221" s="195"/>
      <c r="KCZ221" s="195"/>
      <c r="KDA221" s="195"/>
      <c r="KDB221" s="195"/>
      <c r="KDC221" s="195"/>
      <c r="KDD221" s="195"/>
      <c r="KDE221" s="195"/>
      <c r="KDF221" s="195"/>
      <c r="KDG221" s="195"/>
      <c r="KDH221" s="195"/>
      <c r="KDI221" s="195"/>
      <c r="KDJ221" s="195"/>
      <c r="KDK221" s="195"/>
      <c r="KDL221" s="195"/>
      <c r="KDM221" s="195"/>
      <c r="KDN221" s="195"/>
      <c r="KDO221" s="195"/>
      <c r="KDP221" s="195"/>
      <c r="KDQ221" s="195"/>
      <c r="KDR221" s="195"/>
      <c r="KDS221" s="195"/>
      <c r="KDT221" s="195"/>
      <c r="KDU221" s="195"/>
      <c r="KDV221" s="195"/>
      <c r="KDW221" s="195"/>
      <c r="KDX221" s="195"/>
      <c r="KDY221" s="195"/>
      <c r="KDZ221" s="195"/>
      <c r="KEA221" s="195"/>
      <c r="KEB221" s="195"/>
      <c r="KEC221" s="195"/>
      <c r="KED221" s="195"/>
      <c r="KEE221" s="195"/>
      <c r="KEF221" s="195"/>
      <c r="KEG221" s="195"/>
      <c r="KEH221" s="195"/>
      <c r="KEI221" s="195"/>
      <c r="KEJ221" s="195"/>
      <c r="KEK221" s="195"/>
      <c r="KEL221" s="195"/>
      <c r="KEM221" s="195"/>
      <c r="KEN221" s="195"/>
      <c r="KEO221" s="195"/>
      <c r="KEP221" s="195"/>
      <c r="KEQ221" s="195"/>
      <c r="KER221" s="195"/>
      <c r="KES221" s="195"/>
      <c r="KET221" s="195"/>
      <c r="KEU221" s="195"/>
      <c r="KEV221" s="195"/>
      <c r="KEW221" s="195"/>
      <c r="KEX221" s="195"/>
      <c r="KEY221" s="195"/>
      <c r="KEZ221" s="195"/>
      <c r="KFA221" s="195"/>
      <c r="KFB221" s="195"/>
      <c r="KFC221" s="195"/>
      <c r="KFD221" s="195"/>
      <c r="KFE221" s="195"/>
      <c r="KFF221" s="195"/>
      <c r="KFG221" s="195"/>
      <c r="KFH221" s="195"/>
      <c r="KFI221" s="195"/>
      <c r="KFJ221" s="195"/>
      <c r="KFK221" s="195"/>
      <c r="KFL221" s="195"/>
      <c r="KFM221" s="195"/>
      <c r="KFN221" s="195"/>
      <c r="KFO221" s="195"/>
      <c r="KFP221" s="195"/>
      <c r="KFQ221" s="195"/>
      <c r="KFR221" s="195"/>
      <c r="KFS221" s="195"/>
      <c r="KFT221" s="195"/>
      <c r="KFU221" s="195"/>
      <c r="KFV221" s="195"/>
      <c r="KFW221" s="195"/>
      <c r="KFX221" s="195"/>
      <c r="KFY221" s="195"/>
      <c r="KFZ221" s="195"/>
      <c r="KGA221" s="195"/>
      <c r="KGB221" s="195"/>
      <c r="KGC221" s="195"/>
      <c r="KGD221" s="195"/>
      <c r="KGE221" s="195"/>
      <c r="KGF221" s="195"/>
      <c r="KGG221" s="195"/>
      <c r="KGH221" s="195"/>
      <c r="KGI221" s="195"/>
      <c r="KGJ221" s="195"/>
      <c r="KGK221" s="195"/>
      <c r="KGL221" s="195"/>
      <c r="KGM221" s="195"/>
      <c r="KGN221" s="195"/>
      <c r="KGO221" s="195"/>
      <c r="KGP221" s="195"/>
      <c r="KGQ221" s="195"/>
      <c r="KGR221" s="195"/>
      <c r="KGS221" s="195"/>
      <c r="KGT221" s="195"/>
      <c r="KGU221" s="195"/>
      <c r="KGV221" s="195"/>
      <c r="KGW221" s="195"/>
      <c r="KGX221" s="195"/>
      <c r="KGY221" s="195"/>
      <c r="KGZ221" s="195"/>
      <c r="KHA221" s="195"/>
      <c r="KHB221" s="195"/>
      <c r="KHC221" s="195"/>
      <c r="KHD221" s="195"/>
      <c r="KHE221" s="195"/>
      <c r="KHF221" s="195"/>
      <c r="KHG221" s="195"/>
      <c r="KHH221" s="195"/>
      <c r="KHI221" s="195"/>
      <c r="KHJ221" s="195"/>
      <c r="KHK221" s="195"/>
      <c r="KHL221" s="195"/>
      <c r="KHM221" s="195"/>
      <c r="KHN221" s="195"/>
      <c r="KHO221" s="195"/>
      <c r="KHP221" s="195"/>
      <c r="KHQ221" s="195"/>
      <c r="KHR221" s="195"/>
      <c r="KHS221" s="195"/>
      <c r="KHT221" s="195"/>
      <c r="KHU221" s="195"/>
      <c r="KHV221" s="195"/>
      <c r="KHW221" s="195"/>
      <c r="KHX221" s="195"/>
      <c r="KHY221" s="195"/>
      <c r="KHZ221" s="195"/>
      <c r="KIA221" s="195"/>
      <c r="KIB221" s="195"/>
      <c r="KIC221" s="195"/>
      <c r="KID221" s="195"/>
      <c r="KIE221" s="195"/>
      <c r="KIF221" s="195"/>
      <c r="KIG221" s="195"/>
      <c r="KIH221" s="195"/>
      <c r="KII221" s="195"/>
      <c r="KIJ221" s="195"/>
      <c r="KIK221" s="195"/>
      <c r="KIL221" s="195"/>
      <c r="KIM221" s="195"/>
      <c r="KIN221" s="195"/>
      <c r="KIO221" s="195"/>
      <c r="KIP221" s="195"/>
      <c r="KIQ221" s="195"/>
      <c r="KIR221" s="195"/>
      <c r="KIS221" s="195"/>
      <c r="KIT221" s="195"/>
      <c r="KIU221" s="195"/>
      <c r="KIV221" s="195"/>
      <c r="KIW221" s="195"/>
      <c r="KIX221" s="195"/>
      <c r="KIY221" s="195"/>
      <c r="KIZ221" s="195"/>
      <c r="KJA221" s="195"/>
      <c r="KJB221" s="195"/>
      <c r="KJC221" s="195"/>
      <c r="KJD221" s="195"/>
      <c r="KJE221" s="195"/>
      <c r="KJF221" s="195"/>
      <c r="KJG221" s="195"/>
      <c r="KJH221" s="195"/>
      <c r="KJI221" s="195"/>
      <c r="KJJ221" s="195"/>
      <c r="KJK221" s="195"/>
      <c r="KJL221" s="195"/>
      <c r="KJM221" s="195"/>
      <c r="KJN221" s="195"/>
      <c r="KJO221" s="195"/>
      <c r="KJP221" s="195"/>
      <c r="KJQ221" s="195"/>
      <c r="KJR221" s="195"/>
      <c r="KJS221" s="195"/>
      <c r="KJT221" s="195"/>
      <c r="KJU221" s="195"/>
      <c r="KJV221" s="195"/>
      <c r="KJW221" s="195"/>
      <c r="KJX221" s="195"/>
      <c r="KJY221" s="195"/>
      <c r="KJZ221" s="195"/>
      <c r="KKA221" s="195"/>
      <c r="KKB221" s="195"/>
      <c r="KKC221" s="195"/>
      <c r="KKD221" s="195"/>
      <c r="KKE221" s="195"/>
      <c r="KKF221" s="195"/>
      <c r="KKG221" s="195"/>
      <c r="KKH221" s="195"/>
      <c r="KKI221" s="195"/>
      <c r="KKJ221" s="195"/>
      <c r="KKK221" s="195"/>
      <c r="KKL221" s="195"/>
      <c r="KKM221" s="195"/>
      <c r="KKN221" s="195"/>
      <c r="KKO221" s="195"/>
      <c r="KKP221" s="195"/>
      <c r="KKQ221" s="195"/>
      <c r="KKR221" s="195"/>
      <c r="KKS221" s="195"/>
      <c r="KKT221" s="195"/>
      <c r="KKU221" s="195"/>
      <c r="KKV221" s="195"/>
      <c r="KKW221" s="195"/>
      <c r="KKX221" s="195"/>
      <c r="KKY221" s="195"/>
      <c r="KKZ221" s="195"/>
      <c r="KLA221" s="195"/>
      <c r="KLB221" s="195"/>
      <c r="KLC221" s="195"/>
      <c r="KLD221" s="195"/>
      <c r="KLE221" s="195"/>
      <c r="KLF221" s="195"/>
      <c r="KLG221" s="195"/>
      <c r="KLH221" s="195"/>
      <c r="KLI221" s="195"/>
      <c r="KLJ221" s="195"/>
      <c r="KLK221" s="195"/>
      <c r="KLL221" s="195"/>
      <c r="KLM221" s="195"/>
      <c r="KLN221" s="195"/>
      <c r="KLO221" s="195"/>
      <c r="KLP221" s="195"/>
      <c r="KLQ221" s="195"/>
      <c r="KLR221" s="195"/>
      <c r="KLS221" s="195"/>
      <c r="KLT221" s="195"/>
      <c r="KLU221" s="195"/>
      <c r="KLV221" s="195"/>
      <c r="KLW221" s="195"/>
      <c r="KLX221" s="195"/>
      <c r="KLY221" s="195"/>
      <c r="KLZ221" s="195"/>
      <c r="KMA221" s="195"/>
      <c r="KMB221" s="195"/>
      <c r="KMC221" s="195"/>
      <c r="KMD221" s="195"/>
      <c r="KME221" s="195"/>
      <c r="KMF221" s="195"/>
      <c r="KMG221" s="195"/>
      <c r="KMH221" s="195"/>
      <c r="KMI221" s="195"/>
      <c r="KMJ221" s="195"/>
      <c r="KMK221" s="195"/>
      <c r="KML221" s="195"/>
      <c r="KMM221" s="195"/>
      <c r="KMN221" s="195"/>
      <c r="KMO221" s="195"/>
      <c r="KMP221" s="195"/>
      <c r="KMQ221" s="195"/>
      <c r="KMR221" s="195"/>
      <c r="KMS221" s="195"/>
      <c r="KMT221" s="195"/>
      <c r="KMU221" s="195"/>
      <c r="KMV221" s="195"/>
      <c r="KMW221" s="195"/>
      <c r="KMX221" s="195"/>
      <c r="KMY221" s="195"/>
      <c r="KMZ221" s="195"/>
      <c r="KNA221" s="195"/>
      <c r="KNB221" s="195"/>
      <c r="KNC221" s="195"/>
      <c r="KND221" s="195"/>
      <c r="KNE221" s="195"/>
      <c r="KNF221" s="195"/>
      <c r="KNG221" s="195"/>
      <c r="KNH221" s="195"/>
      <c r="KNI221" s="195"/>
      <c r="KNJ221" s="195"/>
      <c r="KNK221" s="195"/>
      <c r="KNL221" s="195"/>
      <c r="KNM221" s="195"/>
      <c r="KNN221" s="195"/>
      <c r="KNO221" s="195"/>
      <c r="KNP221" s="195"/>
      <c r="KNQ221" s="195"/>
      <c r="KNR221" s="195"/>
      <c r="KNS221" s="195"/>
      <c r="KNT221" s="195"/>
      <c r="KNU221" s="195"/>
      <c r="KNV221" s="195"/>
      <c r="KNW221" s="195"/>
      <c r="KNX221" s="195"/>
      <c r="KNY221" s="195"/>
      <c r="KNZ221" s="195"/>
      <c r="KOA221" s="195"/>
      <c r="KOB221" s="195"/>
      <c r="KOC221" s="195"/>
      <c r="KOD221" s="195"/>
      <c r="KOE221" s="195"/>
      <c r="KOF221" s="195"/>
      <c r="KOG221" s="195"/>
      <c r="KOH221" s="195"/>
      <c r="KOI221" s="195"/>
      <c r="KOJ221" s="195"/>
      <c r="KOK221" s="195"/>
      <c r="KOL221" s="195"/>
      <c r="KOM221" s="195"/>
      <c r="KON221" s="195"/>
      <c r="KOO221" s="195"/>
      <c r="KOP221" s="195"/>
      <c r="KOQ221" s="195"/>
      <c r="KOR221" s="195"/>
      <c r="KOS221" s="195"/>
      <c r="KOT221" s="195"/>
      <c r="KOU221" s="195"/>
      <c r="KOV221" s="195"/>
      <c r="KOW221" s="195"/>
      <c r="KOX221" s="195"/>
      <c r="KOY221" s="195"/>
      <c r="KOZ221" s="195"/>
      <c r="KPA221" s="195"/>
      <c r="KPB221" s="195"/>
      <c r="KPC221" s="195"/>
      <c r="KPD221" s="195"/>
      <c r="KPE221" s="195"/>
      <c r="KPF221" s="195"/>
      <c r="KPG221" s="195"/>
      <c r="KPH221" s="195"/>
      <c r="KPI221" s="195"/>
      <c r="KPJ221" s="195"/>
      <c r="KPK221" s="195"/>
      <c r="KPL221" s="195"/>
      <c r="KPM221" s="195"/>
      <c r="KPN221" s="195"/>
      <c r="KPO221" s="195"/>
      <c r="KPP221" s="195"/>
      <c r="KPQ221" s="195"/>
      <c r="KPR221" s="195"/>
      <c r="KPS221" s="195"/>
      <c r="KPT221" s="195"/>
      <c r="KPU221" s="195"/>
      <c r="KPV221" s="195"/>
      <c r="KPW221" s="195"/>
      <c r="KPX221" s="195"/>
      <c r="KPY221" s="195"/>
      <c r="KPZ221" s="195"/>
      <c r="KQA221" s="195"/>
      <c r="KQB221" s="195"/>
      <c r="KQC221" s="195"/>
      <c r="KQD221" s="195"/>
      <c r="KQE221" s="195"/>
      <c r="KQF221" s="195"/>
      <c r="KQG221" s="195"/>
      <c r="KQH221" s="195"/>
      <c r="KQI221" s="195"/>
      <c r="KQJ221" s="195"/>
    </row>
    <row r="222" spans="1:7888" s="35" customFormat="1" ht="115.8" customHeight="1" x14ac:dyDescent="0.35">
      <c r="A222" s="473" t="s">
        <v>273</v>
      </c>
      <c r="B222" s="61" t="s">
        <v>391</v>
      </c>
      <c r="C222" s="127">
        <v>140742.39999999999</v>
      </c>
      <c r="D222" s="90">
        <v>172978.44</v>
      </c>
      <c r="E222" s="128">
        <f t="shared" ref="E222:F226" si="165">I222+K222+M222+O222+Q222</f>
        <v>74107.49325</v>
      </c>
      <c r="F222" s="90">
        <f t="shared" si="165"/>
        <v>74107.49325</v>
      </c>
      <c r="G222" s="128">
        <f t="shared" si="160"/>
        <v>74107.49325</v>
      </c>
      <c r="H222" s="90">
        <f t="shared" si="160"/>
        <v>74107.49325</v>
      </c>
      <c r="I222" s="65">
        <v>73894.294110000003</v>
      </c>
      <c r="J222" s="62">
        <v>73894.294110000003</v>
      </c>
      <c r="K222" s="65">
        <v>213.19914</v>
      </c>
      <c r="L222" s="62">
        <v>213.19914</v>
      </c>
      <c r="M222" s="65">
        <v>0</v>
      </c>
      <c r="N222" s="62">
        <v>0</v>
      </c>
      <c r="O222" s="65">
        <v>0</v>
      </c>
      <c r="P222" s="62">
        <v>0</v>
      </c>
      <c r="Q222" s="65">
        <v>0</v>
      </c>
      <c r="R222" s="306">
        <v>0</v>
      </c>
      <c r="S222" s="236">
        <f t="shared" si="134"/>
        <v>0.5265470338007594</v>
      </c>
      <c r="T222" s="201">
        <f t="shared" si="131"/>
        <v>0.42842040458914993</v>
      </c>
      <c r="U222" s="200">
        <f t="shared" si="155"/>
        <v>0.42842040458914993</v>
      </c>
      <c r="V222" s="201">
        <f t="shared" si="135"/>
        <v>1</v>
      </c>
      <c r="W222" s="195"/>
      <c r="X222" s="195"/>
      <c r="Y222" s="195"/>
      <c r="Z222" s="195"/>
      <c r="AA222" s="195"/>
      <c r="AB222" s="195"/>
      <c r="AC222" s="195"/>
      <c r="AD222" s="195"/>
      <c r="AE222" s="195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  <c r="EO222" s="34"/>
      <c r="EP222" s="34"/>
      <c r="EQ222" s="34"/>
      <c r="ER222" s="34"/>
      <c r="ES222" s="34"/>
      <c r="ET222" s="34"/>
      <c r="EU222" s="34"/>
      <c r="EV222" s="34"/>
      <c r="EW222" s="34"/>
      <c r="EX222" s="34"/>
      <c r="EY222" s="34"/>
      <c r="EZ222" s="34"/>
      <c r="FA222" s="34"/>
      <c r="FB222" s="34"/>
      <c r="FC222" s="34"/>
      <c r="FD222" s="34"/>
      <c r="FE222" s="34"/>
      <c r="FF222" s="34"/>
      <c r="FG222" s="34"/>
      <c r="FH222" s="34"/>
      <c r="FI222" s="34"/>
      <c r="FJ222" s="34"/>
      <c r="FK222" s="34"/>
      <c r="FL222" s="34"/>
      <c r="FM222" s="34"/>
      <c r="FN222" s="34"/>
      <c r="FO222" s="34"/>
      <c r="FP222" s="34"/>
      <c r="FQ222" s="34"/>
      <c r="FR222" s="34"/>
      <c r="FS222" s="34"/>
      <c r="FT222" s="34"/>
      <c r="FU222" s="34"/>
      <c r="FV222" s="34"/>
      <c r="FW222" s="34"/>
      <c r="FX222" s="34"/>
      <c r="FY222" s="34"/>
      <c r="FZ222" s="34"/>
      <c r="GA222" s="34"/>
      <c r="GB222" s="34"/>
      <c r="GC222" s="34"/>
      <c r="GD222" s="34"/>
      <c r="GE222" s="34"/>
      <c r="GF222" s="34"/>
      <c r="GG222" s="34"/>
      <c r="GH222" s="34"/>
      <c r="GI222" s="34"/>
      <c r="GJ222" s="34"/>
      <c r="GK222" s="34"/>
      <c r="GL222" s="34"/>
      <c r="GM222" s="34"/>
      <c r="GN222" s="34"/>
      <c r="GO222" s="34"/>
      <c r="GP222" s="34"/>
      <c r="GQ222" s="34"/>
      <c r="GR222" s="34"/>
      <c r="GS222" s="34"/>
      <c r="GT222" s="34"/>
      <c r="GU222" s="34"/>
      <c r="GV222" s="34"/>
      <c r="GW222" s="34"/>
      <c r="GX222" s="34"/>
      <c r="GY222" s="34"/>
      <c r="GZ222" s="34"/>
      <c r="HA222" s="34"/>
      <c r="HB222" s="34"/>
      <c r="HC222" s="34"/>
      <c r="HD222" s="34"/>
      <c r="HE222" s="34"/>
      <c r="HF222" s="34"/>
      <c r="HG222" s="34"/>
      <c r="HH222" s="34"/>
      <c r="HI222" s="34"/>
      <c r="HJ222" s="34"/>
      <c r="HK222" s="34"/>
      <c r="HL222" s="34"/>
      <c r="HM222" s="34"/>
      <c r="HN222" s="34"/>
      <c r="HO222" s="34"/>
      <c r="HP222" s="34"/>
      <c r="HQ222" s="34"/>
      <c r="HR222" s="34"/>
      <c r="HS222" s="34"/>
      <c r="HT222" s="34"/>
      <c r="HU222" s="34"/>
      <c r="HV222" s="34"/>
      <c r="HW222" s="34"/>
      <c r="HX222" s="34"/>
      <c r="HY222" s="34"/>
      <c r="HZ222" s="34"/>
      <c r="IA222" s="34"/>
      <c r="IB222" s="34"/>
      <c r="IC222" s="34"/>
      <c r="ID222" s="34"/>
      <c r="IE222" s="34"/>
      <c r="IF222" s="34"/>
      <c r="IG222" s="34"/>
      <c r="IH222" s="34"/>
      <c r="II222" s="34"/>
      <c r="IJ222" s="34"/>
      <c r="IK222" s="34"/>
      <c r="IL222" s="34"/>
      <c r="IM222" s="34"/>
      <c r="IN222" s="34"/>
      <c r="IO222" s="34"/>
      <c r="IP222" s="34"/>
      <c r="IQ222" s="34"/>
      <c r="IR222" s="34"/>
      <c r="IS222" s="34"/>
      <c r="IT222" s="34"/>
      <c r="IU222" s="34"/>
      <c r="IV222" s="34"/>
      <c r="IW222" s="34"/>
      <c r="IX222" s="34"/>
      <c r="IY222" s="34"/>
      <c r="IZ222" s="34"/>
      <c r="JA222" s="34"/>
      <c r="JB222" s="34"/>
      <c r="JC222" s="34"/>
      <c r="JD222" s="34"/>
      <c r="JE222" s="34"/>
      <c r="JF222" s="34"/>
      <c r="JG222" s="34"/>
      <c r="JH222" s="34"/>
      <c r="JI222" s="34"/>
      <c r="JJ222" s="34"/>
      <c r="JK222" s="34"/>
      <c r="JL222" s="34"/>
      <c r="JM222" s="34"/>
      <c r="JN222" s="34"/>
      <c r="JO222" s="34"/>
      <c r="JP222" s="34"/>
      <c r="JQ222" s="34"/>
      <c r="JR222" s="34"/>
      <c r="JS222" s="34"/>
      <c r="JT222" s="34"/>
      <c r="JU222" s="34"/>
      <c r="JV222" s="34"/>
      <c r="JW222" s="34"/>
      <c r="JX222" s="34"/>
      <c r="JY222" s="34"/>
      <c r="JZ222" s="34"/>
      <c r="KA222" s="34"/>
      <c r="KB222" s="34"/>
      <c r="KC222" s="34"/>
      <c r="KD222" s="34"/>
      <c r="KE222" s="34"/>
      <c r="KF222" s="34"/>
      <c r="KG222" s="34"/>
      <c r="KH222" s="34"/>
      <c r="KI222" s="34"/>
      <c r="KJ222" s="34"/>
      <c r="KK222" s="34"/>
      <c r="KL222" s="34"/>
      <c r="KM222" s="34"/>
      <c r="KN222" s="34"/>
      <c r="KO222" s="34"/>
      <c r="KP222" s="34"/>
      <c r="KQ222" s="34"/>
      <c r="KR222" s="34"/>
      <c r="KS222" s="34"/>
      <c r="KT222" s="34"/>
      <c r="KU222" s="34"/>
      <c r="KV222" s="34"/>
      <c r="KW222" s="34"/>
      <c r="KX222" s="34"/>
      <c r="KY222" s="34"/>
      <c r="KZ222" s="34"/>
      <c r="LA222" s="34"/>
      <c r="LB222" s="34"/>
      <c r="LC222" s="34"/>
      <c r="LD222" s="34"/>
      <c r="LE222" s="34"/>
      <c r="LF222" s="34"/>
      <c r="LG222" s="34"/>
      <c r="LH222" s="34"/>
      <c r="LI222" s="34"/>
      <c r="LJ222" s="34"/>
      <c r="LK222" s="34"/>
      <c r="LL222" s="34"/>
      <c r="LM222" s="34"/>
      <c r="LN222" s="34"/>
      <c r="LO222" s="34"/>
      <c r="LP222" s="34"/>
      <c r="LQ222" s="34"/>
      <c r="LR222" s="34"/>
      <c r="LS222" s="34"/>
      <c r="LT222" s="34"/>
      <c r="LU222" s="34"/>
      <c r="LV222" s="34"/>
      <c r="LW222" s="34"/>
      <c r="LX222" s="34"/>
      <c r="LY222" s="34"/>
      <c r="LZ222" s="34"/>
      <c r="MA222" s="34"/>
      <c r="MB222" s="34"/>
      <c r="MC222" s="34"/>
      <c r="MD222" s="34"/>
      <c r="ME222" s="34"/>
      <c r="MF222" s="34"/>
      <c r="MG222" s="34"/>
      <c r="MH222" s="34"/>
      <c r="MI222" s="34"/>
      <c r="MJ222" s="34"/>
      <c r="MK222" s="34"/>
      <c r="ML222" s="34"/>
      <c r="MM222" s="34"/>
      <c r="MN222" s="34"/>
      <c r="MO222" s="34"/>
      <c r="MP222" s="34"/>
      <c r="MQ222" s="34"/>
      <c r="MR222" s="34"/>
      <c r="MS222" s="34"/>
      <c r="MT222" s="34"/>
      <c r="MU222" s="34"/>
      <c r="MV222" s="34"/>
      <c r="MW222" s="34"/>
      <c r="MX222" s="34"/>
      <c r="MY222" s="34"/>
      <c r="MZ222" s="34"/>
      <c r="NA222" s="34"/>
      <c r="NB222" s="34"/>
      <c r="NC222" s="34"/>
      <c r="ND222" s="34"/>
      <c r="NE222" s="34"/>
      <c r="NF222" s="34"/>
      <c r="NG222" s="34"/>
      <c r="NH222" s="34"/>
      <c r="NI222" s="34"/>
      <c r="NJ222" s="34"/>
      <c r="NK222" s="34"/>
      <c r="NL222" s="34"/>
      <c r="NM222" s="34"/>
      <c r="NN222" s="34"/>
      <c r="NO222" s="34"/>
      <c r="NP222" s="34"/>
      <c r="NQ222" s="34"/>
      <c r="NR222" s="34"/>
      <c r="NS222" s="34"/>
      <c r="NT222" s="34"/>
      <c r="NU222" s="34"/>
      <c r="NV222" s="34"/>
      <c r="NW222" s="34"/>
      <c r="NX222" s="34"/>
      <c r="NY222" s="34"/>
      <c r="NZ222" s="34"/>
      <c r="OA222" s="34"/>
      <c r="OB222" s="34"/>
      <c r="OC222" s="34"/>
      <c r="OD222" s="34"/>
      <c r="OE222" s="34"/>
      <c r="OF222" s="34"/>
      <c r="OG222" s="34"/>
      <c r="OH222" s="34"/>
      <c r="OI222" s="34"/>
      <c r="OJ222" s="34"/>
      <c r="OK222" s="34"/>
      <c r="OL222" s="34"/>
      <c r="OM222" s="34"/>
      <c r="ON222" s="34"/>
      <c r="OO222" s="34"/>
      <c r="OP222" s="34"/>
      <c r="OQ222" s="34"/>
      <c r="OR222" s="34"/>
      <c r="OS222" s="34"/>
      <c r="OT222" s="34"/>
      <c r="OU222" s="34"/>
      <c r="OV222" s="34"/>
      <c r="OW222" s="34"/>
      <c r="OX222" s="34"/>
      <c r="OY222" s="34"/>
      <c r="OZ222" s="34"/>
      <c r="PA222" s="34"/>
      <c r="PB222" s="34"/>
      <c r="PC222" s="34"/>
      <c r="PD222" s="34"/>
      <c r="PE222" s="34"/>
      <c r="PF222" s="34"/>
      <c r="PG222" s="34"/>
      <c r="PH222" s="34"/>
      <c r="PI222" s="34"/>
      <c r="PJ222" s="34"/>
      <c r="PK222" s="34"/>
      <c r="PL222" s="34"/>
      <c r="PM222" s="34"/>
      <c r="PN222" s="34"/>
      <c r="PO222" s="34"/>
      <c r="PP222" s="34"/>
      <c r="PQ222" s="34"/>
      <c r="PR222" s="34"/>
      <c r="PS222" s="34"/>
      <c r="PT222" s="34"/>
      <c r="PU222" s="34"/>
      <c r="PV222" s="34"/>
      <c r="PW222" s="34"/>
      <c r="PX222" s="34"/>
      <c r="PY222" s="34"/>
      <c r="PZ222" s="34"/>
      <c r="QA222" s="34"/>
      <c r="QB222" s="34"/>
      <c r="QC222" s="34"/>
      <c r="QD222" s="34"/>
      <c r="QE222" s="34"/>
      <c r="QF222" s="34"/>
      <c r="QG222" s="34"/>
      <c r="QH222" s="34"/>
      <c r="QI222" s="34"/>
      <c r="QJ222" s="34"/>
      <c r="QK222" s="34"/>
      <c r="QL222" s="34"/>
      <c r="QM222" s="34"/>
      <c r="QN222" s="34"/>
      <c r="QO222" s="34"/>
      <c r="QP222" s="34"/>
      <c r="QQ222" s="34"/>
      <c r="QR222" s="34"/>
      <c r="QS222" s="34"/>
      <c r="QT222" s="34"/>
      <c r="QU222" s="34"/>
      <c r="QV222" s="34"/>
      <c r="QW222" s="34"/>
      <c r="QX222" s="34"/>
      <c r="QY222" s="34"/>
      <c r="QZ222" s="34"/>
      <c r="RA222" s="34"/>
      <c r="RB222" s="34"/>
      <c r="RC222" s="34"/>
      <c r="RD222" s="34"/>
      <c r="RE222" s="34"/>
      <c r="RF222" s="34"/>
      <c r="RG222" s="34"/>
      <c r="RH222" s="34"/>
      <c r="RI222" s="34"/>
      <c r="RJ222" s="34"/>
      <c r="RK222" s="34"/>
      <c r="RL222" s="34"/>
      <c r="RM222" s="34"/>
      <c r="RN222" s="34"/>
      <c r="RO222" s="34"/>
      <c r="RP222" s="34"/>
      <c r="RQ222" s="34"/>
      <c r="RR222" s="34"/>
      <c r="RS222" s="34"/>
      <c r="RT222" s="34"/>
      <c r="RU222" s="34"/>
      <c r="RV222" s="34"/>
      <c r="RW222" s="34"/>
      <c r="RX222" s="34"/>
      <c r="RY222" s="34"/>
      <c r="RZ222" s="34"/>
      <c r="SA222" s="34"/>
      <c r="SB222" s="34"/>
      <c r="SC222" s="34"/>
      <c r="SD222" s="34"/>
      <c r="SE222" s="34"/>
      <c r="SF222" s="34"/>
      <c r="SG222" s="34"/>
      <c r="SH222" s="34"/>
      <c r="SI222" s="34"/>
      <c r="SJ222" s="34"/>
      <c r="SK222" s="34"/>
      <c r="SL222" s="34"/>
      <c r="SM222" s="34"/>
      <c r="SN222" s="34"/>
      <c r="SO222" s="34"/>
      <c r="SP222" s="34"/>
      <c r="SQ222" s="34"/>
      <c r="SR222" s="34"/>
      <c r="SS222" s="34"/>
      <c r="ST222" s="34"/>
      <c r="SU222" s="34"/>
      <c r="SV222" s="34"/>
      <c r="SW222" s="34"/>
      <c r="SX222" s="34"/>
      <c r="SY222" s="34"/>
      <c r="SZ222" s="34"/>
      <c r="TA222" s="34"/>
      <c r="TB222" s="34"/>
      <c r="TC222" s="34"/>
      <c r="TD222" s="34"/>
      <c r="TE222" s="34"/>
      <c r="TF222" s="34"/>
      <c r="TG222" s="34"/>
      <c r="TH222" s="34"/>
      <c r="TI222" s="34"/>
      <c r="TJ222" s="34"/>
      <c r="TK222" s="34"/>
      <c r="TL222" s="34"/>
      <c r="TM222" s="34"/>
      <c r="TN222" s="34"/>
      <c r="TO222" s="34"/>
      <c r="TP222" s="34"/>
      <c r="TQ222" s="34"/>
      <c r="TR222" s="34"/>
      <c r="TS222" s="34"/>
      <c r="TT222" s="34"/>
      <c r="TU222" s="34"/>
      <c r="TV222" s="34"/>
      <c r="TW222" s="34"/>
      <c r="TX222" s="34"/>
      <c r="TY222" s="34"/>
      <c r="TZ222" s="34"/>
      <c r="UA222" s="34"/>
      <c r="UB222" s="34"/>
      <c r="UC222" s="34"/>
      <c r="UD222" s="34"/>
      <c r="UE222" s="34"/>
      <c r="UF222" s="34"/>
      <c r="UG222" s="34"/>
      <c r="UH222" s="34"/>
      <c r="UI222" s="34"/>
      <c r="UJ222" s="34"/>
      <c r="UK222" s="34"/>
      <c r="UL222" s="34"/>
      <c r="UM222" s="34"/>
      <c r="UN222" s="34"/>
      <c r="UO222" s="34"/>
      <c r="UP222" s="34"/>
      <c r="UQ222" s="34"/>
      <c r="UR222" s="34"/>
      <c r="US222" s="34"/>
      <c r="UT222" s="34"/>
      <c r="UU222" s="34"/>
      <c r="UV222" s="34"/>
      <c r="UW222" s="34"/>
      <c r="UX222" s="34"/>
      <c r="UY222" s="34"/>
      <c r="UZ222" s="34"/>
      <c r="VA222" s="34"/>
      <c r="VB222" s="34"/>
      <c r="VC222" s="34"/>
      <c r="VD222" s="34"/>
      <c r="VE222" s="34"/>
      <c r="VF222" s="34"/>
      <c r="VG222" s="34"/>
      <c r="VH222" s="34"/>
      <c r="VI222" s="34"/>
      <c r="VJ222" s="34"/>
      <c r="VK222" s="34"/>
      <c r="VL222" s="34"/>
      <c r="VM222" s="34"/>
      <c r="VN222" s="34"/>
      <c r="VO222" s="34"/>
      <c r="VP222" s="34"/>
      <c r="VQ222" s="34"/>
      <c r="VR222" s="34"/>
      <c r="VS222" s="34"/>
      <c r="VT222" s="34"/>
      <c r="VU222" s="34"/>
      <c r="VV222" s="34"/>
      <c r="VW222" s="34"/>
      <c r="VX222" s="34"/>
      <c r="VY222" s="34"/>
      <c r="VZ222" s="34"/>
      <c r="WA222" s="34"/>
      <c r="WB222" s="34"/>
      <c r="WC222" s="34"/>
      <c r="WD222" s="34"/>
      <c r="WE222" s="34"/>
      <c r="WF222" s="34"/>
      <c r="WG222" s="34"/>
      <c r="WH222" s="34"/>
      <c r="WI222" s="34"/>
      <c r="WJ222" s="34"/>
      <c r="WK222" s="34"/>
      <c r="WL222" s="34"/>
      <c r="WM222" s="34"/>
      <c r="WN222" s="34"/>
      <c r="WO222" s="34"/>
      <c r="WP222" s="34"/>
      <c r="WQ222" s="34"/>
      <c r="WR222" s="34"/>
      <c r="WS222" s="34"/>
      <c r="WT222" s="34"/>
      <c r="WU222" s="34"/>
      <c r="WV222" s="34"/>
      <c r="WW222" s="34"/>
      <c r="WX222" s="34"/>
      <c r="WY222" s="34"/>
      <c r="WZ222" s="34"/>
      <c r="XA222" s="34"/>
      <c r="XB222" s="34"/>
      <c r="XC222" s="34"/>
      <c r="XD222" s="34"/>
      <c r="XE222" s="34"/>
      <c r="XF222" s="34"/>
      <c r="XG222" s="34"/>
      <c r="XH222" s="34"/>
      <c r="XI222" s="34"/>
      <c r="XJ222" s="34"/>
      <c r="XK222" s="34"/>
      <c r="XL222" s="34"/>
      <c r="XM222" s="34"/>
      <c r="XN222" s="34"/>
      <c r="XO222" s="34"/>
      <c r="XP222" s="34"/>
      <c r="XQ222" s="34"/>
      <c r="XR222" s="34"/>
      <c r="XS222" s="34"/>
      <c r="XT222" s="34"/>
      <c r="XU222" s="34"/>
      <c r="XV222" s="34"/>
      <c r="XW222" s="34"/>
      <c r="XX222" s="34"/>
      <c r="XY222" s="34"/>
      <c r="XZ222" s="34"/>
      <c r="YA222" s="34"/>
      <c r="YB222" s="34"/>
      <c r="YC222" s="34"/>
      <c r="YD222" s="34"/>
      <c r="YE222" s="34"/>
      <c r="YF222" s="34"/>
      <c r="YG222" s="34"/>
      <c r="YH222" s="34"/>
      <c r="YI222" s="34"/>
      <c r="YJ222" s="34"/>
      <c r="YK222" s="34"/>
      <c r="YL222" s="34"/>
      <c r="YM222" s="34"/>
      <c r="YN222" s="34"/>
      <c r="YO222" s="34"/>
      <c r="YP222" s="34"/>
      <c r="YQ222" s="34"/>
      <c r="YR222" s="34"/>
      <c r="YS222" s="34"/>
      <c r="YT222" s="34"/>
      <c r="YU222" s="34"/>
      <c r="YV222" s="34"/>
      <c r="YW222" s="34"/>
      <c r="YX222" s="34"/>
      <c r="YY222" s="34"/>
      <c r="YZ222" s="34"/>
      <c r="ZA222" s="34"/>
      <c r="ZB222" s="34"/>
      <c r="ZC222" s="34"/>
      <c r="ZD222" s="34"/>
      <c r="ZE222" s="34"/>
      <c r="ZF222" s="34"/>
      <c r="ZG222" s="34"/>
      <c r="ZH222" s="34"/>
      <c r="ZI222" s="34"/>
      <c r="ZJ222" s="34"/>
      <c r="ZK222" s="34"/>
      <c r="ZL222" s="34"/>
      <c r="ZM222" s="34"/>
      <c r="ZN222" s="34"/>
      <c r="ZO222" s="34"/>
      <c r="ZP222" s="34"/>
      <c r="ZQ222" s="34"/>
      <c r="ZR222" s="34"/>
      <c r="ZS222" s="34"/>
      <c r="ZT222" s="34"/>
      <c r="ZU222" s="34"/>
      <c r="ZV222" s="34"/>
      <c r="ZW222" s="34"/>
      <c r="ZX222" s="34"/>
      <c r="ZY222" s="34"/>
      <c r="ZZ222" s="34"/>
      <c r="AAA222" s="34"/>
      <c r="AAB222" s="34"/>
      <c r="AAC222" s="34"/>
      <c r="AAD222" s="34"/>
      <c r="AAE222" s="34"/>
      <c r="AAF222" s="34"/>
      <c r="AAG222" s="34"/>
      <c r="AAH222" s="34"/>
      <c r="AAI222" s="34"/>
      <c r="AAJ222" s="34"/>
      <c r="AAK222" s="34"/>
      <c r="AAL222" s="34"/>
      <c r="AAM222" s="34"/>
      <c r="AAN222" s="34"/>
      <c r="AAO222" s="34"/>
      <c r="AAP222" s="34"/>
      <c r="AAQ222" s="34"/>
      <c r="AAR222" s="34"/>
      <c r="AAS222" s="34"/>
      <c r="AAT222" s="34"/>
      <c r="AAU222" s="34"/>
      <c r="AAV222" s="34"/>
      <c r="AAW222" s="34"/>
      <c r="AAX222" s="34"/>
      <c r="AAY222" s="34"/>
      <c r="AAZ222" s="34"/>
      <c r="ABA222" s="34"/>
      <c r="ABB222" s="34"/>
      <c r="ABC222" s="34"/>
      <c r="ABD222" s="34"/>
      <c r="ABE222" s="34"/>
      <c r="ABF222" s="34"/>
      <c r="ABG222" s="34"/>
      <c r="ABH222" s="34"/>
      <c r="ABI222" s="34"/>
      <c r="ABJ222" s="34"/>
      <c r="ABK222" s="34"/>
      <c r="ABL222" s="34"/>
      <c r="ABM222" s="34"/>
      <c r="ABN222" s="34"/>
      <c r="ABO222" s="34"/>
      <c r="ABP222" s="34"/>
      <c r="ABQ222" s="34"/>
      <c r="ABR222" s="34"/>
      <c r="ABS222" s="34"/>
      <c r="ABT222" s="34"/>
      <c r="ABU222" s="34"/>
      <c r="ABV222" s="34"/>
      <c r="ABW222" s="34"/>
      <c r="ABX222" s="34"/>
      <c r="ABY222" s="34"/>
      <c r="ABZ222" s="34"/>
      <c r="ACA222" s="34"/>
      <c r="ACB222" s="34"/>
      <c r="ACC222" s="34"/>
      <c r="ACD222" s="34"/>
      <c r="ACE222" s="34"/>
      <c r="ACF222" s="34"/>
      <c r="ACG222" s="34"/>
      <c r="ACH222" s="34"/>
      <c r="ACI222" s="34"/>
      <c r="ACJ222" s="34"/>
      <c r="ACK222" s="34"/>
      <c r="ACL222" s="34"/>
      <c r="ACM222" s="34"/>
      <c r="ACN222" s="34"/>
      <c r="ACO222" s="34"/>
      <c r="ACP222" s="34"/>
      <c r="ACQ222" s="34"/>
      <c r="ACR222" s="34"/>
      <c r="ACS222" s="34"/>
      <c r="ACT222" s="34"/>
      <c r="ACU222" s="34"/>
      <c r="ACV222" s="34"/>
      <c r="ACW222" s="34"/>
      <c r="ACX222" s="34"/>
      <c r="ACY222" s="34"/>
      <c r="ACZ222" s="34"/>
      <c r="ADA222" s="34"/>
      <c r="ADB222" s="34"/>
      <c r="ADC222" s="34"/>
      <c r="ADD222" s="34"/>
      <c r="ADE222" s="34"/>
      <c r="ADF222" s="34"/>
      <c r="ADG222" s="34"/>
      <c r="ADH222" s="34"/>
      <c r="ADI222" s="34"/>
      <c r="ADJ222" s="34"/>
      <c r="ADK222" s="34"/>
      <c r="ADL222" s="34"/>
      <c r="ADM222" s="34"/>
      <c r="ADN222" s="34"/>
      <c r="ADO222" s="34"/>
      <c r="ADP222" s="34"/>
      <c r="ADQ222" s="34"/>
      <c r="ADR222" s="34"/>
      <c r="ADS222" s="34"/>
      <c r="ADT222" s="34"/>
      <c r="ADU222" s="34"/>
      <c r="ADV222" s="34"/>
      <c r="ADW222" s="34"/>
      <c r="ADX222" s="34"/>
      <c r="ADY222" s="34"/>
      <c r="ADZ222" s="34"/>
      <c r="AEA222" s="34"/>
      <c r="AEB222" s="34"/>
      <c r="AEC222" s="34"/>
      <c r="AED222" s="34"/>
      <c r="AEE222" s="34"/>
      <c r="AEF222" s="34"/>
      <c r="AEG222" s="34"/>
      <c r="AEH222" s="34"/>
      <c r="AEI222" s="34"/>
      <c r="AEJ222" s="34"/>
      <c r="AEK222" s="34"/>
      <c r="AEL222" s="34"/>
      <c r="AEM222" s="34"/>
      <c r="AEN222" s="34"/>
      <c r="AEO222" s="34"/>
      <c r="AEP222" s="34"/>
      <c r="AEQ222" s="34"/>
      <c r="AER222" s="34"/>
      <c r="AES222" s="34"/>
      <c r="AET222" s="34"/>
      <c r="AEU222" s="34"/>
      <c r="AEV222" s="34"/>
      <c r="AEW222" s="34"/>
      <c r="AEX222" s="34"/>
      <c r="AEY222" s="34"/>
      <c r="AEZ222" s="34"/>
      <c r="AFA222" s="34"/>
      <c r="AFB222" s="34"/>
      <c r="AFC222" s="34"/>
      <c r="AFD222" s="34"/>
      <c r="AFE222" s="34"/>
      <c r="AFF222" s="34"/>
      <c r="AFG222" s="34"/>
      <c r="AFH222" s="34"/>
      <c r="AFI222" s="34"/>
      <c r="AFJ222" s="34"/>
      <c r="AFK222" s="34"/>
      <c r="AFL222" s="34"/>
      <c r="AFM222" s="34"/>
      <c r="AFN222" s="34"/>
      <c r="AFO222" s="34"/>
      <c r="AFP222" s="34"/>
      <c r="AFQ222" s="34"/>
      <c r="AFR222" s="34"/>
      <c r="AFS222" s="34"/>
      <c r="AFT222" s="34"/>
      <c r="AFU222" s="34"/>
      <c r="AFV222" s="34"/>
      <c r="AFW222" s="34"/>
      <c r="AFX222" s="34"/>
      <c r="AFY222" s="34"/>
      <c r="AFZ222" s="34"/>
      <c r="AGA222" s="34"/>
      <c r="AGB222" s="34"/>
      <c r="AGC222" s="34"/>
      <c r="AGD222" s="34"/>
      <c r="AGE222" s="34"/>
      <c r="AGF222" s="34"/>
      <c r="AGG222" s="34"/>
      <c r="AGH222" s="34"/>
      <c r="AGI222" s="34"/>
      <c r="AGJ222" s="34"/>
      <c r="AGK222" s="34"/>
      <c r="AGL222" s="34"/>
      <c r="AGM222" s="34"/>
      <c r="AGN222" s="34"/>
      <c r="AGO222" s="34"/>
      <c r="AGP222" s="34"/>
      <c r="AGQ222" s="34"/>
      <c r="AGR222" s="34"/>
      <c r="AGS222" s="34"/>
      <c r="AGT222" s="34"/>
      <c r="AGU222" s="34"/>
      <c r="AGV222" s="34"/>
      <c r="AGW222" s="34"/>
      <c r="AGX222" s="34"/>
      <c r="AGY222" s="34"/>
      <c r="AGZ222" s="34"/>
      <c r="AHA222" s="34"/>
      <c r="AHB222" s="34"/>
      <c r="AHC222" s="34"/>
      <c r="AHD222" s="34"/>
      <c r="AHE222" s="34"/>
      <c r="AHF222" s="34"/>
      <c r="AHG222" s="34"/>
      <c r="AHH222" s="34"/>
      <c r="AHI222" s="34"/>
      <c r="AHJ222" s="34"/>
      <c r="AHK222" s="34"/>
      <c r="AHL222" s="34"/>
      <c r="AHM222" s="34"/>
      <c r="AHN222" s="34"/>
      <c r="AHO222" s="34"/>
      <c r="AHP222" s="34"/>
      <c r="AHQ222" s="34"/>
      <c r="AHR222" s="34"/>
      <c r="AHS222" s="34"/>
      <c r="AHT222" s="34"/>
      <c r="AHU222" s="34"/>
      <c r="AHV222" s="34"/>
      <c r="AHW222" s="34"/>
      <c r="AHX222" s="34"/>
      <c r="AHY222" s="34"/>
      <c r="AHZ222" s="34"/>
      <c r="AIA222" s="34"/>
      <c r="AIB222" s="34"/>
      <c r="AIC222" s="34"/>
      <c r="AID222" s="34"/>
      <c r="AIE222" s="34"/>
      <c r="AIF222" s="34"/>
      <c r="AIG222" s="34"/>
      <c r="AIH222" s="34"/>
      <c r="AII222" s="34"/>
      <c r="AIJ222" s="34"/>
      <c r="AIK222" s="34"/>
      <c r="AIL222" s="34"/>
      <c r="AIM222" s="34"/>
      <c r="AIN222" s="34"/>
      <c r="AIO222" s="34"/>
      <c r="AIP222" s="34"/>
      <c r="AIQ222" s="34"/>
      <c r="AIR222" s="34"/>
      <c r="AIS222" s="34"/>
      <c r="AIT222" s="34"/>
      <c r="AIU222" s="34"/>
      <c r="AIV222" s="34"/>
      <c r="AIW222" s="34"/>
      <c r="AIX222" s="34"/>
      <c r="AIY222" s="34"/>
      <c r="AIZ222" s="34"/>
      <c r="AJA222" s="34"/>
      <c r="AJB222" s="34"/>
      <c r="AJC222" s="34"/>
      <c r="AJD222" s="34"/>
      <c r="AJE222" s="34"/>
      <c r="AJF222" s="34"/>
      <c r="AJG222" s="34"/>
      <c r="AJH222" s="34"/>
      <c r="AJI222" s="34"/>
      <c r="AJJ222" s="34"/>
      <c r="AJK222" s="34"/>
      <c r="AJL222" s="34"/>
      <c r="AJM222" s="34"/>
      <c r="AJN222" s="34"/>
      <c r="AJO222" s="34"/>
      <c r="AJP222" s="34"/>
      <c r="AJQ222" s="34"/>
      <c r="AJR222" s="34"/>
      <c r="AJS222" s="34"/>
      <c r="AJT222" s="34"/>
      <c r="AJU222" s="34"/>
      <c r="AJV222" s="34"/>
      <c r="AJW222" s="34"/>
      <c r="AJX222" s="34"/>
      <c r="AJY222" s="34"/>
      <c r="AJZ222" s="34"/>
      <c r="AKA222" s="34"/>
      <c r="AKB222" s="34"/>
      <c r="AKC222" s="34"/>
      <c r="AKD222" s="34"/>
      <c r="AKE222" s="34"/>
      <c r="AKF222" s="34"/>
      <c r="AKG222" s="34"/>
      <c r="AKH222" s="34"/>
      <c r="AKI222" s="34"/>
      <c r="AKJ222" s="34"/>
      <c r="AKK222" s="34"/>
      <c r="AKL222" s="34"/>
      <c r="AKM222" s="34"/>
      <c r="AKN222" s="34"/>
      <c r="AKO222" s="34"/>
      <c r="AKP222" s="34"/>
      <c r="AKQ222" s="34"/>
      <c r="AKR222" s="34"/>
      <c r="AKS222" s="34"/>
      <c r="AKT222" s="34"/>
      <c r="AKU222" s="34"/>
      <c r="AKV222" s="34"/>
      <c r="AKW222" s="34"/>
      <c r="AKX222" s="34"/>
      <c r="AKY222" s="34"/>
      <c r="AKZ222" s="34"/>
      <c r="ALA222" s="34"/>
      <c r="ALB222" s="34"/>
      <c r="ALC222" s="34"/>
      <c r="ALD222" s="34"/>
      <c r="ALE222" s="34"/>
      <c r="ALF222" s="34"/>
      <c r="ALG222" s="34"/>
      <c r="ALH222" s="34"/>
      <c r="ALI222" s="34"/>
      <c r="ALJ222" s="34"/>
      <c r="ALK222" s="34"/>
      <c r="ALL222" s="34"/>
      <c r="ALM222" s="34"/>
      <c r="ALN222" s="34"/>
      <c r="ALO222" s="34"/>
      <c r="ALP222" s="34"/>
      <c r="ALQ222" s="34"/>
      <c r="ALR222" s="34"/>
      <c r="ALS222" s="34"/>
      <c r="ALT222" s="34"/>
      <c r="ALU222" s="34"/>
      <c r="ALV222" s="34"/>
      <c r="ALW222" s="34"/>
      <c r="ALX222" s="34"/>
      <c r="ALY222" s="34"/>
      <c r="ALZ222" s="34"/>
      <c r="AMA222" s="34"/>
      <c r="AMB222" s="34"/>
      <c r="AMC222" s="34"/>
      <c r="AMD222" s="34"/>
      <c r="AME222" s="34"/>
      <c r="AMF222" s="34"/>
      <c r="AMG222" s="34"/>
      <c r="AMH222" s="34"/>
      <c r="AMI222" s="34"/>
      <c r="AMJ222" s="34"/>
      <c r="AMK222" s="34"/>
      <c r="AML222" s="34"/>
      <c r="AMM222" s="34"/>
      <c r="AMN222" s="34"/>
      <c r="AMO222" s="34"/>
      <c r="AMP222" s="34"/>
      <c r="AMQ222" s="34"/>
      <c r="AMR222" s="34"/>
      <c r="AMS222" s="34"/>
      <c r="AMT222" s="34"/>
      <c r="AMU222" s="34"/>
      <c r="AMV222" s="34"/>
      <c r="AMW222" s="34"/>
      <c r="AMX222" s="34"/>
      <c r="AMY222" s="34"/>
      <c r="AMZ222" s="34"/>
      <c r="ANA222" s="34"/>
      <c r="ANB222" s="34"/>
      <c r="ANC222" s="34"/>
      <c r="AND222" s="34"/>
      <c r="ANE222" s="34"/>
      <c r="ANF222" s="34"/>
      <c r="ANG222" s="34"/>
      <c r="ANH222" s="34"/>
      <c r="ANI222" s="34"/>
      <c r="ANJ222" s="34"/>
      <c r="ANK222" s="34"/>
      <c r="ANL222" s="34"/>
      <c r="ANM222" s="34"/>
      <c r="ANN222" s="34"/>
      <c r="ANO222" s="34"/>
      <c r="ANP222" s="34"/>
      <c r="ANQ222" s="34"/>
      <c r="ANR222" s="34"/>
      <c r="ANS222" s="34"/>
      <c r="ANT222" s="34"/>
      <c r="ANU222" s="34"/>
      <c r="ANV222" s="34"/>
      <c r="ANW222" s="34"/>
      <c r="ANX222" s="34"/>
      <c r="ANY222" s="34"/>
      <c r="ANZ222" s="34"/>
      <c r="AOA222" s="34"/>
      <c r="AOB222" s="34"/>
      <c r="AOC222" s="34"/>
      <c r="AOD222" s="34"/>
      <c r="AOE222" s="34"/>
      <c r="AOF222" s="34"/>
      <c r="AOG222" s="34"/>
      <c r="AOH222" s="34"/>
      <c r="AOI222" s="34"/>
      <c r="AOJ222" s="34"/>
      <c r="AOK222" s="34"/>
      <c r="AOL222" s="34"/>
      <c r="AOM222" s="34"/>
      <c r="AON222" s="34"/>
      <c r="AOO222" s="34"/>
      <c r="AOP222" s="34"/>
      <c r="AOQ222" s="34"/>
      <c r="AOR222" s="34"/>
      <c r="AOS222" s="34"/>
      <c r="AOT222" s="34"/>
      <c r="AOU222" s="34"/>
      <c r="AOV222" s="34"/>
      <c r="AOW222" s="34"/>
      <c r="AOX222" s="34"/>
      <c r="AOY222" s="34"/>
      <c r="AOZ222" s="34"/>
      <c r="APA222" s="34"/>
      <c r="APB222" s="34"/>
      <c r="APC222" s="34"/>
      <c r="APD222" s="34"/>
      <c r="APE222" s="34"/>
      <c r="APF222" s="34"/>
      <c r="APG222" s="34"/>
      <c r="APH222" s="34"/>
      <c r="API222" s="34"/>
      <c r="APJ222" s="34"/>
      <c r="APK222" s="34"/>
      <c r="APL222" s="34"/>
      <c r="APM222" s="34"/>
      <c r="APN222" s="34"/>
      <c r="APO222" s="34"/>
      <c r="APP222" s="34"/>
      <c r="APQ222" s="34"/>
      <c r="APR222" s="34"/>
      <c r="APS222" s="34"/>
      <c r="APT222" s="34"/>
      <c r="APU222" s="34"/>
      <c r="APV222" s="34"/>
      <c r="APW222" s="34"/>
      <c r="APX222" s="34"/>
      <c r="APY222" s="34"/>
      <c r="APZ222" s="34"/>
      <c r="AQA222" s="34"/>
      <c r="AQB222" s="34"/>
      <c r="AQC222" s="34"/>
      <c r="AQD222" s="34"/>
      <c r="AQE222" s="34"/>
      <c r="AQF222" s="34"/>
      <c r="AQG222" s="34"/>
      <c r="AQH222" s="34"/>
      <c r="AQI222" s="34"/>
      <c r="AQJ222" s="34"/>
      <c r="AQK222" s="34"/>
      <c r="AQL222" s="34"/>
      <c r="AQM222" s="34"/>
      <c r="AQN222" s="34"/>
      <c r="AQO222" s="34"/>
      <c r="AQP222" s="34"/>
      <c r="AQQ222" s="34"/>
      <c r="AQR222" s="34"/>
      <c r="AQS222" s="34"/>
      <c r="AQT222" s="34"/>
      <c r="AQU222" s="34"/>
      <c r="AQV222" s="34"/>
      <c r="AQW222" s="34"/>
      <c r="AQX222" s="34"/>
      <c r="AQY222" s="34"/>
      <c r="AQZ222" s="34"/>
      <c r="ARA222" s="34"/>
      <c r="ARB222" s="34"/>
      <c r="ARC222" s="34"/>
      <c r="ARD222" s="34"/>
      <c r="ARE222" s="34"/>
      <c r="ARF222" s="34"/>
      <c r="ARG222" s="34"/>
      <c r="ARH222" s="34"/>
      <c r="ARI222" s="34"/>
      <c r="ARJ222" s="34"/>
      <c r="ARK222" s="34"/>
      <c r="ARL222" s="34"/>
      <c r="ARM222" s="34"/>
      <c r="ARN222" s="34"/>
      <c r="ARO222" s="34"/>
      <c r="ARP222" s="34"/>
      <c r="ARQ222" s="34"/>
      <c r="ARR222" s="34"/>
      <c r="ARS222" s="34"/>
      <c r="ART222" s="34"/>
      <c r="ARU222" s="34"/>
      <c r="ARV222" s="34"/>
      <c r="ARW222" s="34"/>
      <c r="ARX222" s="34"/>
      <c r="ARY222" s="34"/>
      <c r="ARZ222" s="34"/>
      <c r="ASA222" s="34"/>
      <c r="ASB222" s="34"/>
      <c r="ASC222" s="34"/>
      <c r="ASD222" s="34"/>
      <c r="ASE222" s="34"/>
      <c r="ASF222" s="34"/>
      <c r="ASG222" s="34"/>
      <c r="ASH222" s="34"/>
      <c r="ASI222" s="34"/>
      <c r="ASJ222" s="34"/>
      <c r="ASK222" s="34"/>
      <c r="ASL222" s="34"/>
      <c r="ASM222" s="34"/>
      <c r="ASN222" s="34"/>
      <c r="ASO222" s="34"/>
      <c r="ASP222" s="34"/>
      <c r="ASQ222" s="34"/>
      <c r="ASR222" s="34"/>
      <c r="ASS222" s="34"/>
      <c r="AST222" s="34"/>
      <c r="ASU222" s="34"/>
      <c r="ASV222" s="34"/>
      <c r="ASW222" s="34"/>
      <c r="ASX222" s="34"/>
      <c r="ASY222" s="34"/>
      <c r="ASZ222" s="34"/>
      <c r="ATA222" s="34"/>
      <c r="ATB222" s="34"/>
      <c r="ATC222" s="34"/>
      <c r="ATD222" s="34"/>
      <c r="ATE222" s="34"/>
      <c r="ATF222" s="34"/>
      <c r="ATG222" s="34"/>
      <c r="ATH222" s="34"/>
      <c r="ATI222" s="34"/>
      <c r="ATJ222" s="34"/>
      <c r="ATK222" s="34"/>
      <c r="ATL222" s="34"/>
      <c r="ATM222" s="34"/>
      <c r="ATN222" s="34"/>
      <c r="ATO222" s="34"/>
      <c r="ATP222" s="34"/>
      <c r="ATQ222" s="34"/>
      <c r="ATR222" s="34"/>
      <c r="ATS222" s="34"/>
      <c r="ATT222" s="34"/>
      <c r="ATU222" s="34"/>
      <c r="ATV222" s="34"/>
      <c r="ATW222" s="34"/>
      <c r="ATX222" s="34"/>
      <c r="ATY222" s="34"/>
      <c r="ATZ222" s="34"/>
      <c r="AUA222" s="34"/>
      <c r="AUB222" s="34"/>
      <c r="AUC222" s="34"/>
      <c r="AUD222" s="34"/>
      <c r="AUE222" s="34"/>
      <c r="AUF222" s="34"/>
      <c r="AUG222" s="34"/>
      <c r="AUH222" s="34"/>
      <c r="AUI222" s="34"/>
      <c r="AUJ222" s="34"/>
      <c r="AUK222" s="34"/>
      <c r="AUL222" s="34"/>
      <c r="AUM222" s="34"/>
      <c r="AUN222" s="34"/>
      <c r="AUO222" s="34"/>
      <c r="AUP222" s="34"/>
      <c r="AUQ222" s="34"/>
      <c r="AUR222" s="34"/>
      <c r="AUS222" s="34"/>
      <c r="AUT222" s="34"/>
      <c r="AUU222" s="34"/>
      <c r="AUV222" s="34"/>
      <c r="AUW222" s="34"/>
      <c r="AUX222" s="34"/>
      <c r="AUY222" s="34"/>
      <c r="AUZ222" s="34"/>
      <c r="AVA222" s="34"/>
      <c r="AVB222" s="34"/>
      <c r="AVC222" s="34"/>
      <c r="AVD222" s="34"/>
      <c r="AVE222" s="34"/>
      <c r="AVF222" s="34"/>
      <c r="AVG222" s="34"/>
      <c r="AVH222" s="34"/>
      <c r="AVI222" s="34"/>
      <c r="AVJ222" s="34"/>
      <c r="AVK222" s="34"/>
      <c r="AVL222" s="34"/>
      <c r="AVM222" s="34"/>
      <c r="AVN222" s="34"/>
      <c r="AVO222" s="34"/>
      <c r="AVP222" s="34"/>
      <c r="AVQ222" s="34"/>
      <c r="AVR222" s="34"/>
      <c r="AVS222" s="34"/>
      <c r="AVT222" s="34"/>
      <c r="AVU222" s="34"/>
      <c r="AVV222" s="34"/>
      <c r="AVW222" s="34"/>
      <c r="AVX222" s="34"/>
      <c r="AVY222" s="34"/>
      <c r="AVZ222" s="34"/>
      <c r="AWA222" s="34"/>
      <c r="AWB222" s="34"/>
      <c r="AWC222" s="34"/>
      <c r="AWD222" s="34"/>
      <c r="AWE222" s="34"/>
      <c r="AWF222" s="34"/>
      <c r="AWG222" s="34"/>
      <c r="AWH222" s="34"/>
      <c r="AWI222" s="34"/>
      <c r="AWJ222" s="34"/>
      <c r="AWK222" s="34"/>
      <c r="AWL222" s="34"/>
      <c r="AWM222" s="34"/>
      <c r="AWN222" s="34"/>
      <c r="AWO222" s="34"/>
      <c r="AWP222" s="34"/>
      <c r="AWQ222" s="34"/>
      <c r="AWR222" s="34"/>
      <c r="AWS222" s="34"/>
      <c r="AWT222" s="34"/>
      <c r="AWU222" s="34"/>
      <c r="AWV222" s="34"/>
      <c r="AWW222" s="34"/>
      <c r="AWX222" s="34"/>
      <c r="AWY222" s="34"/>
      <c r="AWZ222" s="34"/>
      <c r="AXA222" s="34"/>
      <c r="AXB222" s="34"/>
      <c r="AXC222" s="34"/>
      <c r="AXD222" s="34"/>
      <c r="AXE222" s="34"/>
      <c r="AXF222" s="34"/>
      <c r="AXG222" s="34"/>
      <c r="AXH222" s="34"/>
      <c r="AXI222" s="34"/>
      <c r="AXJ222" s="34"/>
      <c r="AXK222" s="34"/>
      <c r="AXL222" s="34"/>
      <c r="AXM222" s="34"/>
      <c r="AXN222" s="34"/>
      <c r="AXO222" s="34"/>
      <c r="AXP222" s="34"/>
      <c r="AXQ222" s="34"/>
      <c r="AXR222" s="34"/>
      <c r="AXS222" s="34"/>
      <c r="AXT222" s="34"/>
      <c r="AXU222" s="34"/>
      <c r="AXV222" s="34"/>
      <c r="AXW222" s="34"/>
      <c r="AXX222" s="34"/>
      <c r="AXY222" s="34"/>
      <c r="AXZ222" s="34"/>
      <c r="AYA222" s="34"/>
      <c r="AYB222" s="34"/>
      <c r="AYC222" s="34"/>
      <c r="AYD222" s="34"/>
      <c r="AYE222" s="34"/>
      <c r="AYF222" s="34"/>
      <c r="AYG222" s="34"/>
      <c r="AYH222" s="34"/>
      <c r="AYI222" s="34"/>
      <c r="AYJ222" s="34"/>
      <c r="AYK222" s="34"/>
      <c r="AYL222" s="34"/>
      <c r="AYM222" s="34"/>
      <c r="AYN222" s="34"/>
      <c r="AYO222" s="34"/>
      <c r="AYP222" s="34"/>
      <c r="AYQ222" s="34"/>
      <c r="AYR222" s="34"/>
      <c r="AYS222" s="34"/>
      <c r="AYT222" s="34"/>
      <c r="AYU222" s="34"/>
      <c r="AYV222" s="34"/>
      <c r="AYW222" s="34"/>
      <c r="AYX222" s="34"/>
      <c r="AYY222" s="34"/>
      <c r="AYZ222" s="34"/>
      <c r="AZA222" s="34"/>
      <c r="AZB222" s="34"/>
      <c r="AZC222" s="34"/>
      <c r="AZD222" s="34"/>
      <c r="AZE222" s="34"/>
      <c r="AZF222" s="34"/>
      <c r="AZG222" s="34"/>
      <c r="AZH222" s="34"/>
      <c r="AZI222" s="34"/>
      <c r="AZJ222" s="34"/>
      <c r="AZK222" s="34"/>
      <c r="AZL222" s="34"/>
      <c r="AZM222" s="34"/>
      <c r="AZN222" s="34"/>
      <c r="AZO222" s="34"/>
      <c r="AZP222" s="34"/>
      <c r="AZQ222" s="34"/>
      <c r="AZR222" s="34"/>
      <c r="AZS222" s="34"/>
      <c r="AZT222" s="34"/>
      <c r="AZU222" s="34"/>
      <c r="AZV222" s="34"/>
      <c r="AZW222" s="34"/>
      <c r="AZX222" s="34"/>
      <c r="AZY222" s="34"/>
      <c r="AZZ222" s="34"/>
      <c r="BAA222" s="34"/>
      <c r="BAB222" s="34"/>
      <c r="BAC222" s="34"/>
      <c r="BAD222" s="34"/>
      <c r="BAE222" s="34"/>
      <c r="BAF222" s="34"/>
      <c r="BAG222" s="34"/>
      <c r="BAH222" s="34"/>
      <c r="BAI222" s="34"/>
      <c r="BAJ222" s="34"/>
      <c r="BAK222" s="34"/>
      <c r="BAL222" s="34"/>
      <c r="BAM222" s="34"/>
      <c r="BAN222" s="34"/>
      <c r="BAO222" s="34"/>
      <c r="BAP222" s="34"/>
      <c r="BAQ222" s="34"/>
      <c r="BAR222" s="34"/>
      <c r="BAS222" s="34"/>
      <c r="BAT222" s="34"/>
      <c r="BAU222" s="34"/>
      <c r="BAV222" s="34"/>
      <c r="BAW222" s="34"/>
      <c r="BAX222" s="34"/>
      <c r="BAY222" s="34"/>
      <c r="BAZ222" s="34"/>
      <c r="BBA222" s="34"/>
      <c r="BBB222" s="34"/>
      <c r="BBC222" s="34"/>
      <c r="BBD222" s="34"/>
      <c r="BBE222" s="34"/>
      <c r="BBF222" s="34"/>
      <c r="BBG222" s="34"/>
      <c r="BBH222" s="34"/>
      <c r="BBI222" s="34"/>
      <c r="BBJ222" s="34"/>
      <c r="BBK222" s="34"/>
      <c r="BBL222" s="34"/>
      <c r="BBM222" s="34"/>
      <c r="BBN222" s="34"/>
      <c r="BBO222" s="34"/>
      <c r="BBP222" s="34"/>
      <c r="BBQ222" s="34"/>
      <c r="BBR222" s="34"/>
      <c r="BBS222" s="34"/>
      <c r="BBT222" s="34"/>
      <c r="BBU222" s="34"/>
      <c r="BBV222" s="34"/>
      <c r="BBW222" s="34"/>
      <c r="BBX222" s="34"/>
      <c r="BBY222" s="34"/>
      <c r="BBZ222" s="34"/>
      <c r="BCA222" s="34"/>
      <c r="BCB222" s="34"/>
      <c r="BCC222" s="34"/>
      <c r="BCD222" s="34"/>
      <c r="BCE222" s="34"/>
      <c r="BCF222" s="34"/>
      <c r="BCG222" s="34"/>
      <c r="BCH222" s="34"/>
      <c r="BCI222" s="34"/>
      <c r="BCJ222" s="34"/>
      <c r="BCK222" s="34"/>
      <c r="BCL222" s="34"/>
      <c r="BCM222" s="34"/>
      <c r="BCN222" s="34"/>
      <c r="BCO222" s="34"/>
      <c r="BCP222" s="34"/>
      <c r="BCQ222" s="34"/>
      <c r="BCR222" s="34"/>
      <c r="BCS222" s="34"/>
      <c r="BCT222" s="34"/>
      <c r="BCU222" s="34"/>
      <c r="BCV222" s="34"/>
      <c r="BCW222" s="34"/>
      <c r="BCX222" s="34"/>
      <c r="BCY222" s="34"/>
      <c r="BCZ222" s="34"/>
      <c r="BDA222" s="34"/>
      <c r="BDB222" s="34"/>
      <c r="BDC222" s="34"/>
      <c r="BDD222" s="34"/>
      <c r="BDE222" s="34"/>
      <c r="BDF222" s="34"/>
      <c r="BDG222" s="34"/>
      <c r="BDH222" s="34"/>
      <c r="BDI222" s="34"/>
      <c r="BDJ222" s="34"/>
      <c r="BDK222" s="34"/>
      <c r="BDL222" s="34"/>
      <c r="BDM222" s="34"/>
      <c r="BDN222" s="34"/>
      <c r="BDO222" s="34"/>
      <c r="BDP222" s="34"/>
      <c r="BDQ222" s="34"/>
      <c r="BDR222" s="34"/>
      <c r="BDS222" s="34"/>
      <c r="BDT222" s="34"/>
      <c r="BDU222" s="34"/>
      <c r="BDV222" s="34"/>
      <c r="BDW222" s="34"/>
      <c r="BDX222" s="34"/>
      <c r="BDY222" s="34"/>
      <c r="BDZ222" s="34"/>
      <c r="BEA222" s="34"/>
      <c r="BEB222" s="34"/>
      <c r="BEC222" s="34"/>
      <c r="BED222" s="34"/>
      <c r="BEE222" s="34"/>
      <c r="BEF222" s="34"/>
      <c r="BEG222" s="34"/>
      <c r="BEH222" s="34"/>
      <c r="BEI222" s="34"/>
      <c r="BEJ222" s="34"/>
      <c r="BEK222" s="34"/>
      <c r="BEL222" s="34"/>
      <c r="BEM222" s="34"/>
      <c r="BEN222" s="34"/>
      <c r="BEO222" s="34"/>
      <c r="BEP222" s="34"/>
      <c r="BEQ222" s="34"/>
      <c r="BER222" s="34"/>
      <c r="BES222" s="34"/>
      <c r="BET222" s="34"/>
      <c r="BEU222" s="34"/>
      <c r="BEV222" s="34"/>
      <c r="BEW222" s="34"/>
      <c r="BEX222" s="34"/>
      <c r="BEY222" s="34"/>
      <c r="BEZ222" s="34"/>
      <c r="BFA222" s="34"/>
      <c r="BFB222" s="34"/>
      <c r="BFC222" s="34"/>
      <c r="BFD222" s="34"/>
      <c r="BFE222" s="34"/>
      <c r="BFF222" s="34"/>
      <c r="BFG222" s="34"/>
      <c r="BFH222" s="34"/>
      <c r="BFI222" s="34"/>
      <c r="BFJ222" s="34"/>
      <c r="BFK222" s="34"/>
      <c r="BFL222" s="34"/>
      <c r="BFM222" s="34"/>
      <c r="BFN222" s="34"/>
      <c r="BFO222" s="34"/>
      <c r="BFP222" s="34"/>
      <c r="BFQ222" s="34"/>
      <c r="BFR222" s="34"/>
      <c r="BFS222" s="34"/>
      <c r="BFT222" s="34"/>
      <c r="BFU222" s="34"/>
      <c r="BFV222" s="34"/>
      <c r="BFW222" s="34"/>
      <c r="BFX222" s="34"/>
      <c r="BFY222" s="34"/>
      <c r="BFZ222" s="34"/>
      <c r="BGA222" s="34"/>
      <c r="BGB222" s="34"/>
      <c r="BGC222" s="34"/>
      <c r="BGD222" s="34"/>
      <c r="BGE222" s="34"/>
      <c r="BGF222" s="34"/>
      <c r="BGG222" s="34"/>
      <c r="BGH222" s="34"/>
      <c r="BGI222" s="34"/>
      <c r="BGJ222" s="34"/>
      <c r="BGK222" s="34"/>
      <c r="BGL222" s="34"/>
      <c r="BGM222" s="34"/>
      <c r="BGN222" s="34"/>
      <c r="BGO222" s="34"/>
      <c r="BGP222" s="34"/>
      <c r="BGQ222" s="34"/>
      <c r="BGR222" s="34"/>
      <c r="BGS222" s="34"/>
      <c r="BGT222" s="34"/>
      <c r="BGU222" s="34"/>
      <c r="BGV222" s="34"/>
      <c r="BGW222" s="34"/>
      <c r="BGX222" s="34"/>
      <c r="BGY222" s="34"/>
      <c r="BGZ222" s="34"/>
      <c r="BHA222" s="34"/>
      <c r="BHB222" s="34"/>
      <c r="BHC222" s="34"/>
      <c r="BHD222" s="34"/>
      <c r="BHE222" s="34"/>
      <c r="BHF222" s="34"/>
      <c r="BHG222" s="34"/>
      <c r="BHH222" s="34"/>
      <c r="BHI222" s="34"/>
      <c r="BHJ222" s="34"/>
      <c r="BHK222" s="34"/>
      <c r="BHL222" s="34"/>
      <c r="BHM222" s="34"/>
      <c r="BHN222" s="34"/>
      <c r="BHO222" s="34"/>
      <c r="BHP222" s="34"/>
      <c r="BHQ222" s="34"/>
      <c r="BHR222" s="34"/>
      <c r="BHS222" s="34"/>
      <c r="BHT222" s="34"/>
      <c r="BHU222" s="34"/>
      <c r="BHV222" s="34"/>
      <c r="BHW222" s="34"/>
      <c r="BHX222" s="34"/>
      <c r="BHY222" s="34"/>
      <c r="BHZ222" s="34"/>
      <c r="BIA222" s="34"/>
      <c r="BIB222" s="34"/>
      <c r="BIC222" s="34"/>
      <c r="BID222" s="34"/>
      <c r="BIE222" s="34"/>
      <c r="BIF222" s="34"/>
      <c r="BIG222" s="34"/>
      <c r="BIH222" s="34"/>
      <c r="BII222" s="34"/>
      <c r="BIJ222" s="34"/>
      <c r="BIK222" s="34"/>
      <c r="BIL222" s="34"/>
      <c r="BIM222" s="34"/>
      <c r="BIN222" s="34"/>
      <c r="BIO222" s="34"/>
      <c r="BIP222" s="34"/>
      <c r="BIQ222" s="34"/>
      <c r="BIR222" s="34"/>
      <c r="BIS222" s="34"/>
      <c r="BIT222" s="34"/>
      <c r="BIU222" s="34"/>
      <c r="BIV222" s="34"/>
      <c r="BIW222" s="34"/>
      <c r="BIX222" s="34"/>
      <c r="BIY222" s="34"/>
      <c r="BIZ222" s="34"/>
      <c r="BJA222" s="34"/>
      <c r="BJB222" s="34"/>
      <c r="BJC222" s="34"/>
      <c r="BJD222" s="34"/>
      <c r="BJE222" s="34"/>
      <c r="BJF222" s="34"/>
      <c r="BJG222" s="34"/>
      <c r="BJH222" s="34"/>
      <c r="BJI222" s="34"/>
      <c r="BJJ222" s="34"/>
      <c r="BJK222" s="34"/>
      <c r="BJL222" s="34"/>
      <c r="BJM222" s="34"/>
      <c r="BJN222" s="34"/>
      <c r="BJO222" s="34"/>
      <c r="BJP222" s="34"/>
      <c r="BJQ222" s="34"/>
      <c r="BJR222" s="34"/>
      <c r="BJS222" s="34"/>
      <c r="BJT222" s="34"/>
      <c r="BJU222" s="34"/>
      <c r="BJV222" s="34"/>
      <c r="BJW222" s="34"/>
      <c r="BJX222" s="34"/>
      <c r="BJY222" s="34"/>
      <c r="BJZ222" s="34"/>
      <c r="BKA222" s="34"/>
      <c r="BKB222" s="34"/>
      <c r="BKC222" s="34"/>
      <c r="BKD222" s="34"/>
      <c r="BKE222" s="34"/>
      <c r="BKF222" s="34"/>
      <c r="BKG222" s="34"/>
      <c r="BKH222" s="34"/>
      <c r="BKI222" s="34"/>
      <c r="BKJ222" s="34"/>
      <c r="BKK222" s="34"/>
      <c r="BKL222" s="34"/>
      <c r="BKM222" s="34"/>
      <c r="BKN222" s="34"/>
      <c r="BKO222" s="34"/>
      <c r="BKP222" s="34"/>
      <c r="BKQ222" s="34"/>
      <c r="BKR222" s="34"/>
      <c r="BKS222" s="34"/>
      <c r="BKT222" s="34"/>
      <c r="BKU222" s="34"/>
      <c r="BKV222" s="34"/>
      <c r="BKW222" s="34"/>
      <c r="BKX222" s="34"/>
      <c r="BKY222" s="34"/>
      <c r="BKZ222" s="34"/>
      <c r="BLA222" s="34"/>
      <c r="BLB222" s="34"/>
      <c r="BLC222" s="34"/>
      <c r="BLD222" s="34"/>
      <c r="BLE222" s="34"/>
      <c r="BLF222" s="34"/>
      <c r="BLG222" s="34"/>
      <c r="BLH222" s="34"/>
      <c r="BLI222" s="34"/>
      <c r="BLJ222" s="34"/>
      <c r="BLK222" s="34"/>
      <c r="BLL222" s="34"/>
      <c r="BLM222" s="34"/>
      <c r="BLN222" s="34"/>
      <c r="BLO222" s="34"/>
      <c r="BLP222" s="34"/>
      <c r="BLQ222" s="34"/>
      <c r="BLR222" s="34"/>
      <c r="BLS222" s="34"/>
      <c r="BLT222" s="34"/>
      <c r="BLU222" s="34"/>
      <c r="BLV222" s="34"/>
      <c r="BLW222" s="34"/>
      <c r="BLX222" s="34"/>
      <c r="BLY222" s="34"/>
      <c r="BLZ222" s="34"/>
      <c r="BMA222" s="34"/>
      <c r="BMB222" s="34"/>
      <c r="BMC222" s="34"/>
      <c r="BMD222" s="34"/>
      <c r="BME222" s="34"/>
      <c r="BMF222" s="34"/>
      <c r="BMG222" s="34"/>
      <c r="BMH222" s="34"/>
      <c r="BMI222" s="34"/>
      <c r="BMJ222" s="34"/>
      <c r="BMK222" s="34"/>
      <c r="BML222" s="34"/>
      <c r="BMM222" s="34"/>
      <c r="BMN222" s="34"/>
      <c r="BMO222" s="34"/>
      <c r="BMP222" s="34"/>
      <c r="BMQ222" s="34"/>
      <c r="BMR222" s="34"/>
      <c r="BMS222" s="34"/>
      <c r="BMT222" s="34"/>
      <c r="BMU222" s="34"/>
      <c r="BMV222" s="34"/>
      <c r="BMW222" s="34"/>
      <c r="BMX222" s="34"/>
      <c r="BMY222" s="34"/>
      <c r="BMZ222" s="34"/>
      <c r="BNA222" s="34"/>
      <c r="BNB222" s="34"/>
      <c r="BNC222" s="34"/>
      <c r="BND222" s="34"/>
      <c r="BNE222" s="34"/>
      <c r="BNF222" s="34"/>
      <c r="BNG222" s="34"/>
      <c r="BNH222" s="34"/>
      <c r="BNI222" s="34"/>
      <c r="BNJ222" s="34"/>
      <c r="BNK222" s="34"/>
      <c r="BNL222" s="34"/>
      <c r="BNM222" s="34"/>
      <c r="BNN222" s="34"/>
      <c r="BNO222" s="34"/>
      <c r="BNP222" s="34"/>
      <c r="BNQ222" s="34"/>
      <c r="BNR222" s="34"/>
      <c r="BNS222" s="34"/>
      <c r="BNT222" s="34"/>
      <c r="BNU222" s="34"/>
      <c r="BNV222" s="34"/>
      <c r="BNW222" s="34"/>
      <c r="BNX222" s="34"/>
      <c r="BNY222" s="34"/>
      <c r="BNZ222" s="34"/>
      <c r="BOA222" s="34"/>
      <c r="BOB222" s="34"/>
      <c r="BOC222" s="34"/>
      <c r="BOD222" s="34"/>
      <c r="BOE222" s="34"/>
      <c r="BOF222" s="34"/>
      <c r="BOG222" s="34"/>
      <c r="BOH222" s="34"/>
      <c r="BOI222" s="34"/>
      <c r="BOJ222" s="34"/>
      <c r="BOK222" s="34"/>
      <c r="BOL222" s="34"/>
      <c r="BOM222" s="34"/>
      <c r="BON222" s="34"/>
      <c r="BOO222" s="34"/>
      <c r="BOP222" s="34"/>
      <c r="BOQ222" s="34"/>
      <c r="BOR222" s="34"/>
      <c r="BOS222" s="34"/>
      <c r="BOT222" s="34"/>
      <c r="BOU222" s="34"/>
      <c r="BOV222" s="34"/>
      <c r="BOW222" s="34"/>
      <c r="BOX222" s="34"/>
      <c r="BOY222" s="34"/>
      <c r="BOZ222" s="34"/>
      <c r="BPA222" s="34"/>
      <c r="BPB222" s="34"/>
      <c r="BPC222" s="34"/>
      <c r="BPD222" s="34"/>
      <c r="BPE222" s="34"/>
      <c r="BPF222" s="34"/>
      <c r="BPG222" s="34"/>
      <c r="BPH222" s="34"/>
      <c r="BPI222" s="34"/>
      <c r="BPJ222" s="34"/>
      <c r="BPK222" s="34"/>
      <c r="BPL222" s="34"/>
      <c r="BPM222" s="34"/>
      <c r="BPN222" s="34"/>
      <c r="BPO222" s="34"/>
      <c r="BPP222" s="34"/>
      <c r="BPQ222" s="34"/>
      <c r="BPR222" s="34"/>
      <c r="BPS222" s="34"/>
      <c r="BPT222" s="34"/>
      <c r="BPU222" s="34"/>
      <c r="BPV222" s="34"/>
      <c r="BPW222" s="34"/>
      <c r="BPX222" s="34"/>
      <c r="BPY222" s="34"/>
      <c r="BPZ222" s="34"/>
      <c r="BQA222" s="34"/>
      <c r="BQB222" s="34"/>
      <c r="BQC222" s="34"/>
      <c r="BQD222" s="34"/>
      <c r="BQE222" s="34"/>
      <c r="BQF222" s="34"/>
      <c r="BQG222" s="34"/>
      <c r="BQH222" s="34"/>
      <c r="BQI222" s="34"/>
      <c r="BQJ222" s="34"/>
      <c r="BQK222" s="34"/>
      <c r="BQL222" s="34"/>
      <c r="BQM222" s="34"/>
      <c r="BQN222" s="34"/>
      <c r="BQO222" s="34"/>
      <c r="BQP222" s="34"/>
      <c r="BQQ222" s="34"/>
      <c r="BQR222" s="34"/>
      <c r="BQS222" s="34"/>
      <c r="BQT222" s="34"/>
      <c r="BQU222" s="34"/>
      <c r="BQV222" s="34"/>
      <c r="BQW222" s="34"/>
      <c r="BQX222" s="34"/>
      <c r="BQY222" s="34"/>
      <c r="BQZ222" s="34"/>
      <c r="BRA222" s="34"/>
      <c r="BRB222" s="34"/>
      <c r="BRC222" s="34"/>
      <c r="BRD222" s="34"/>
      <c r="BRE222" s="34"/>
      <c r="BRF222" s="34"/>
      <c r="BRG222" s="34"/>
      <c r="BRH222" s="34"/>
      <c r="BRI222" s="34"/>
      <c r="BRJ222" s="34"/>
      <c r="BRK222" s="34"/>
      <c r="BRL222" s="34"/>
      <c r="BRM222" s="34"/>
      <c r="BRN222" s="34"/>
      <c r="BRO222" s="34"/>
      <c r="BRP222" s="34"/>
      <c r="BRQ222" s="34"/>
      <c r="BRR222" s="34"/>
      <c r="BRS222" s="34"/>
      <c r="BRT222" s="34"/>
      <c r="BRU222" s="34"/>
      <c r="BRV222" s="34"/>
      <c r="BRW222" s="34"/>
      <c r="BRX222" s="34"/>
      <c r="BRY222" s="34"/>
      <c r="BRZ222" s="34"/>
      <c r="BSA222" s="34"/>
      <c r="BSB222" s="34"/>
      <c r="BSC222" s="34"/>
      <c r="BSD222" s="34"/>
      <c r="BSE222" s="34"/>
      <c r="BSF222" s="34"/>
      <c r="BSG222" s="34"/>
      <c r="BSH222" s="34"/>
      <c r="BSI222" s="34"/>
      <c r="BSJ222" s="34"/>
      <c r="BSK222" s="34"/>
      <c r="BSL222" s="34"/>
      <c r="BSM222" s="34"/>
      <c r="BSN222" s="34"/>
      <c r="BSO222" s="34"/>
      <c r="BSP222" s="34"/>
      <c r="BSQ222" s="34"/>
      <c r="BSR222" s="34"/>
      <c r="BSS222" s="34"/>
      <c r="BST222" s="34"/>
      <c r="BSU222" s="34"/>
      <c r="BSV222" s="34"/>
      <c r="BSW222" s="34"/>
      <c r="BSX222" s="34"/>
      <c r="BSY222" s="34"/>
      <c r="BSZ222" s="34"/>
      <c r="BTA222" s="34"/>
      <c r="BTB222" s="34"/>
      <c r="BTC222" s="34"/>
      <c r="BTD222" s="34"/>
      <c r="BTE222" s="34"/>
      <c r="BTF222" s="34"/>
      <c r="BTG222" s="34"/>
      <c r="BTH222" s="34"/>
      <c r="BTI222" s="34"/>
      <c r="BTJ222" s="34"/>
      <c r="BTK222" s="34"/>
      <c r="BTL222" s="34"/>
      <c r="BTM222" s="34"/>
      <c r="BTN222" s="34"/>
      <c r="BTO222" s="34"/>
      <c r="BTP222" s="34"/>
      <c r="BTQ222" s="34"/>
      <c r="BTR222" s="34"/>
      <c r="BTS222" s="34"/>
      <c r="BTT222" s="34"/>
      <c r="BTU222" s="34"/>
      <c r="BTV222" s="34"/>
      <c r="BTW222" s="34"/>
      <c r="BTX222" s="34"/>
      <c r="BTY222" s="34"/>
      <c r="BTZ222" s="34"/>
      <c r="BUA222" s="34"/>
      <c r="BUB222" s="34"/>
      <c r="BUC222" s="34"/>
      <c r="BUD222" s="34"/>
      <c r="BUE222" s="34"/>
      <c r="BUF222" s="34"/>
      <c r="BUG222" s="34"/>
      <c r="BUH222" s="34"/>
      <c r="BUI222" s="34"/>
      <c r="BUJ222" s="34"/>
      <c r="BUK222" s="34"/>
      <c r="BUL222" s="34"/>
      <c r="BUM222" s="34"/>
      <c r="BUN222" s="34"/>
      <c r="BUO222" s="34"/>
      <c r="BUP222" s="34"/>
      <c r="BUQ222" s="34"/>
      <c r="BUR222" s="34"/>
      <c r="BUS222" s="34"/>
      <c r="BUT222" s="34"/>
      <c r="BUU222" s="34"/>
      <c r="BUV222" s="34"/>
      <c r="BUW222" s="34"/>
      <c r="BUX222" s="34"/>
      <c r="BUY222" s="34"/>
      <c r="BUZ222" s="34"/>
      <c r="BVA222" s="34"/>
      <c r="BVB222" s="34"/>
      <c r="BVC222" s="34"/>
      <c r="BVD222" s="34"/>
      <c r="BVE222" s="34"/>
      <c r="BVF222" s="34"/>
      <c r="BVG222" s="34"/>
      <c r="BVH222" s="34"/>
      <c r="BVI222" s="34"/>
      <c r="BVJ222" s="34"/>
      <c r="BVK222" s="34"/>
      <c r="BVL222" s="34"/>
      <c r="BVM222" s="34"/>
      <c r="BVN222" s="34"/>
      <c r="BVO222" s="34"/>
      <c r="BVP222" s="34"/>
      <c r="BVQ222" s="34"/>
      <c r="BVR222" s="34"/>
      <c r="BVS222" s="34"/>
      <c r="BVT222" s="34"/>
      <c r="BVU222" s="34"/>
      <c r="BVV222" s="34"/>
      <c r="BVW222" s="34"/>
      <c r="BVX222" s="34"/>
      <c r="BVY222" s="34"/>
      <c r="BVZ222" s="34"/>
      <c r="BWA222" s="34"/>
      <c r="BWB222" s="34"/>
      <c r="BWC222" s="34"/>
      <c r="BWD222" s="34"/>
      <c r="BWE222" s="34"/>
      <c r="BWF222" s="34"/>
      <c r="BWG222" s="34"/>
      <c r="BWH222" s="34"/>
      <c r="BWI222" s="34"/>
      <c r="BWJ222" s="34"/>
      <c r="BWK222" s="34"/>
      <c r="BWL222" s="34"/>
      <c r="BWM222" s="34"/>
      <c r="BWN222" s="34"/>
      <c r="BWO222" s="34"/>
      <c r="BWP222" s="34"/>
      <c r="BWQ222" s="34"/>
      <c r="BWR222" s="34"/>
      <c r="BWS222" s="34"/>
      <c r="BWT222" s="34"/>
      <c r="BWU222" s="34"/>
      <c r="BWV222" s="34"/>
      <c r="BWW222" s="34"/>
      <c r="BWX222" s="34"/>
      <c r="BWY222" s="34"/>
      <c r="BWZ222" s="34"/>
      <c r="BXA222" s="34"/>
      <c r="BXB222" s="34"/>
      <c r="BXC222" s="34"/>
      <c r="BXD222" s="34"/>
      <c r="BXE222" s="34"/>
      <c r="BXF222" s="34"/>
      <c r="BXG222" s="34"/>
      <c r="BXH222" s="34"/>
      <c r="BXI222" s="34"/>
      <c r="BXJ222" s="34"/>
      <c r="BXK222" s="34"/>
      <c r="BXL222" s="34"/>
      <c r="BXM222" s="34"/>
      <c r="BXN222" s="34"/>
      <c r="BXO222" s="34"/>
      <c r="BXP222" s="34"/>
      <c r="BXQ222" s="34"/>
      <c r="BXR222" s="34"/>
      <c r="BXS222" s="34"/>
      <c r="BXT222" s="34"/>
      <c r="BXU222" s="34"/>
      <c r="BXV222" s="34"/>
      <c r="BXW222" s="34"/>
      <c r="BXX222" s="34"/>
      <c r="BXY222" s="34"/>
      <c r="BXZ222" s="34"/>
      <c r="BYA222" s="34"/>
      <c r="BYB222" s="34"/>
      <c r="BYC222" s="34"/>
      <c r="BYD222" s="34"/>
      <c r="BYE222" s="34"/>
      <c r="BYF222" s="34"/>
      <c r="BYG222" s="34"/>
      <c r="BYH222" s="34"/>
      <c r="BYI222" s="34"/>
      <c r="BYJ222" s="34"/>
      <c r="BYK222" s="34"/>
      <c r="BYL222" s="34"/>
      <c r="BYM222" s="34"/>
      <c r="BYN222" s="34"/>
      <c r="BYO222" s="34"/>
      <c r="BYP222" s="34"/>
      <c r="BYQ222" s="34"/>
      <c r="BYR222" s="34"/>
      <c r="BYS222" s="34"/>
      <c r="BYT222" s="34"/>
      <c r="BYU222" s="34"/>
      <c r="BYV222" s="34"/>
      <c r="BYW222" s="34"/>
      <c r="BYX222" s="34"/>
      <c r="BYY222" s="34"/>
      <c r="BYZ222" s="34"/>
      <c r="BZA222" s="34"/>
      <c r="BZB222" s="34"/>
      <c r="BZC222" s="34"/>
      <c r="BZD222" s="34"/>
      <c r="BZE222" s="34"/>
      <c r="BZF222" s="34"/>
      <c r="BZG222" s="34"/>
      <c r="BZH222" s="34"/>
      <c r="BZI222" s="34"/>
      <c r="BZJ222" s="34"/>
      <c r="BZK222" s="34"/>
      <c r="BZL222" s="34"/>
      <c r="BZM222" s="34"/>
      <c r="BZN222" s="34"/>
      <c r="BZO222" s="34"/>
      <c r="BZP222" s="34"/>
      <c r="BZQ222" s="34"/>
      <c r="BZR222" s="34"/>
      <c r="BZS222" s="34"/>
      <c r="BZT222" s="34"/>
      <c r="BZU222" s="34"/>
      <c r="BZV222" s="34"/>
      <c r="BZW222" s="34"/>
      <c r="BZX222" s="34"/>
      <c r="BZY222" s="34"/>
      <c r="BZZ222" s="34"/>
      <c r="CAA222" s="34"/>
      <c r="CAB222" s="34"/>
      <c r="CAC222" s="34"/>
      <c r="CAD222" s="34"/>
      <c r="CAE222" s="34"/>
      <c r="CAF222" s="34"/>
      <c r="CAG222" s="34"/>
      <c r="CAH222" s="34"/>
      <c r="CAI222" s="34"/>
      <c r="CAJ222" s="34"/>
      <c r="CAK222" s="34"/>
      <c r="CAL222" s="34"/>
      <c r="CAM222" s="34"/>
      <c r="CAN222" s="34"/>
      <c r="CAO222" s="34"/>
      <c r="CAP222" s="34"/>
      <c r="CAQ222" s="34"/>
      <c r="CAR222" s="34"/>
      <c r="CAS222" s="34"/>
      <c r="CAT222" s="34"/>
      <c r="CAU222" s="34"/>
      <c r="CAV222" s="34"/>
      <c r="CAW222" s="34"/>
      <c r="CAX222" s="34"/>
      <c r="CAY222" s="34"/>
      <c r="CAZ222" s="34"/>
      <c r="CBA222" s="34"/>
      <c r="CBB222" s="34"/>
      <c r="CBC222" s="34"/>
      <c r="CBD222" s="34"/>
      <c r="CBE222" s="34"/>
      <c r="CBF222" s="34"/>
      <c r="CBG222" s="34"/>
      <c r="CBH222" s="34"/>
      <c r="CBI222" s="34"/>
      <c r="CBJ222" s="34"/>
      <c r="CBK222" s="34"/>
      <c r="CBL222" s="34"/>
      <c r="CBM222" s="34"/>
      <c r="CBN222" s="34"/>
      <c r="CBO222" s="34"/>
      <c r="CBP222" s="34"/>
      <c r="CBQ222" s="34"/>
      <c r="CBR222" s="34"/>
      <c r="CBS222" s="34"/>
      <c r="CBT222" s="34"/>
      <c r="CBU222" s="34"/>
      <c r="CBV222" s="34"/>
      <c r="CBW222" s="34"/>
      <c r="CBX222" s="34"/>
      <c r="CBY222" s="34"/>
      <c r="CBZ222" s="34"/>
      <c r="CCA222" s="34"/>
      <c r="CCB222" s="34"/>
      <c r="CCC222" s="34"/>
      <c r="CCD222" s="34"/>
      <c r="CCE222" s="34"/>
      <c r="CCF222" s="34"/>
      <c r="CCG222" s="34"/>
      <c r="CCH222" s="34"/>
      <c r="CCI222" s="34"/>
      <c r="CCJ222" s="34"/>
      <c r="CCK222" s="34"/>
      <c r="CCL222" s="34"/>
      <c r="CCM222" s="34"/>
      <c r="CCN222" s="34"/>
      <c r="CCO222" s="34"/>
      <c r="CCP222" s="34"/>
      <c r="CCQ222" s="34"/>
      <c r="CCR222" s="34"/>
      <c r="CCS222" s="34"/>
      <c r="CCT222" s="34"/>
      <c r="CCU222" s="34"/>
      <c r="CCV222" s="34"/>
      <c r="CCW222" s="34"/>
      <c r="CCX222" s="34"/>
      <c r="CCY222" s="34"/>
      <c r="CCZ222" s="34"/>
      <c r="CDA222" s="34"/>
      <c r="CDB222" s="34"/>
      <c r="CDC222" s="34"/>
      <c r="CDD222" s="34"/>
      <c r="CDE222" s="34"/>
      <c r="CDF222" s="34"/>
      <c r="CDG222" s="34"/>
      <c r="CDH222" s="34"/>
      <c r="CDI222" s="34"/>
      <c r="CDJ222" s="34"/>
      <c r="CDK222" s="34"/>
      <c r="CDL222" s="34"/>
      <c r="CDM222" s="34"/>
      <c r="CDN222" s="34"/>
      <c r="CDO222" s="34"/>
      <c r="CDP222" s="34"/>
      <c r="CDQ222" s="34"/>
      <c r="CDR222" s="34"/>
      <c r="CDS222" s="34"/>
      <c r="CDT222" s="34"/>
      <c r="CDU222" s="34"/>
      <c r="CDV222" s="34"/>
      <c r="CDW222" s="34"/>
      <c r="CDX222" s="34"/>
      <c r="CDY222" s="34"/>
      <c r="CDZ222" s="34"/>
      <c r="CEA222" s="34"/>
      <c r="CEB222" s="34"/>
      <c r="CEC222" s="34"/>
      <c r="CED222" s="34"/>
      <c r="CEE222" s="34"/>
      <c r="CEF222" s="34"/>
      <c r="CEG222" s="34"/>
      <c r="CEH222" s="34"/>
      <c r="CEI222" s="34"/>
      <c r="CEJ222" s="34"/>
      <c r="CEK222" s="34"/>
      <c r="CEL222" s="34"/>
      <c r="CEM222" s="34"/>
      <c r="CEN222" s="34"/>
      <c r="CEO222" s="34"/>
      <c r="CEP222" s="34"/>
      <c r="CEQ222" s="34"/>
      <c r="CER222" s="34"/>
      <c r="CES222" s="34"/>
      <c r="CET222" s="34"/>
      <c r="CEU222" s="34"/>
      <c r="CEV222" s="34"/>
      <c r="CEW222" s="34"/>
      <c r="CEX222" s="34"/>
      <c r="CEY222" s="34"/>
      <c r="CEZ222" s="34"/>
      <c r="CFA222" s="34"/>
      <c r="CFB222" s="34"/>
      <c r="CFC222" s="34"/>
      <c r="CFD222" s="34"/>
      <c r="CFE222" s="34"/>
      <c r="CFF222" s="34"/>
      <c r="CFG222" s="34"/>
      <c r="CFH222" s="34"/>
      <c r="CFI222" s="34"/>
      <c r="CFJ222" s="34"/>
      <c r="CFK222" s="34"/>
      <c r="CFL222" s="34"/>
      <c r="CFM222" s="34"/>
      <c r="CFN222" s="34"/>
      <c r="CFO222" s="34"/>
      <c r="CFP222" s="34"/>
      <c r="CFQ222" s="34"/>
      <c r="CFR222" s="34"/>
      <c r="CFS222" s="34"/>
      <c r="CFT222" s="34"/>
      <c r="CFU222" s="34"/>
      <c r="CFV222" s="34"/>
      <c r="CFW222" s="34"/>
      <c r="CFX222" s="34"/>
      <c r="CFY222" s="34"/>
      <c r="CFZ222" s="34"/>
      <c r="CGA222" s="34"/>
      <c r="CGB222" s="34"/>
      <c r="CGC222" s="34"/>
      <c r="CGD222" s="34"/>
      <c r="CGE222" s="34"/>
      <c r="CGF222" s="34"/>
      <c r="CGG222" s="34"/>
      <c r="CGH222" s="34"/>
      <c r="CGI222" s="34"/>
      <c r="CGJ222" s="34"/>
      <c r="CGK222" s="34"/>
      <c r="CGL222" s="34"/>
      <c r="CGM222" s="34"/>
      <c r="CGN222" s="34"/>
      <c r="CGO222" s="34"/>
      <c r="CGP222" s="34"/>
      <c r="CGQ222" s="34"/>
      <c r="CGR222" s="34"/>
      <c r="CGS222" s="34"/>
      <c r="CGT222" s="34"/>
      <c r="CGU222" s="34"/>
      <c r="CGV222" s="34"/>
      <c r="CGW222" s="34"/>
      <c r="CGX222" s="34"/>
      <c r="CGY222" s="34"/>
      <c r="CGZ222" s="34"/>
      <c r="CHA222" s="34"/>
      <c r="CHB222" s="34"/>
      <c r="CHC222" s="34"/>
      <c r="CHD222" s="34"/>
      <c r="CHE222" s="34"/>
      <c r="CHF222" s="34"/>
      <c r="CHG222" s="34"/>
      <c r="CHH222" s="34"/>
      <c r="CHI222" s="34"/>
      <c r="CHJ222" s="34"/>
      <c r="CHK222" s="34"/>
      <c r="CHL222" s="34"/>
      <c r="CHM222" s="34"/>
      <c r="CHN222" s="34"/>
      <c r="CHO222" s="34"/>
      <c r="CHP222" s="34"/>
      <c r="CHQ222" s="34"/>
      <c r="CHR222" s="34"/>
      <c r="CHS222" s="34"/>
      <c r="CHT222" s="34"/>
      <c r="CHU222" s="34"/>
      <c r="CHV222" s="34"/>
      <c r="CHW222" s="34"/>
      <c r="CHX222" s="34"/>
      <c r="CHY222" s="34"/>
      <c r="CHZ222" s="34"/>
      <c r="CIA222" s="34"/>
      <c r="CIB222" s="34"/>
      <c r="CIC222" s="34"/>
      <c r="CID222" s="34"/>
      <c r="CIE222" s="34"/>
      <c r="CIF222" s="34"/>
      <c r="CIG222" s="34"/>
      <c r="CIH222" s="34"/>
      <c r="CII222" s="34"/>
      <c r="CIJ222" s="34"/>
      <c r="CIK222" s="34"/>
      <c r="CIL222" s="34"/>
      <c r="CIM222" s="34"/>
      <c r="CIN222" s="34"/>
      <c r="CIO222" s="34"/>
      <c r="CIP222" s="34"/>
      <c r="CIQ222" s="34"/>
      <c r="CIR222" s="34"/>
      <c r="CIS222" s="34"/>
      <c r="CIT222" s="34"/>
      <c r="CIU222" s="34"/>
      <c r="CIV222" s="34"/>
      <c r="CIW222" s="34"/>
      <c r="CIX222" s="34"/>
      <c r="CIY222" s="34"/>
      <c r="CIZ222" s="34"/>
      <c r="CJA222" s="34"/>
      <c r="CJB222" s="34"/>
      <c r="CJC222" s="34"/>
      <c r="CJD222" s="34"/>
      <c r="CJE222" s="34"/>
      <c r="CJF222" s="34"/>
      <c r="CJG222" s="34"/>
      <c r="CJH222" s="34"/>
      <c r="CJI222" s="34"/>
      <c r="CJJ222" s="34"/>
      <c r="CJK222" s="34"/>
      <c r="CJL222" s="34"/>
      <c r="CJM222" s="34"/>
      <c r="CJN222" s="34"/>
      <c r="CJO222" s="34"/>
      <c r="CJP222" s="34"/>
      <c r="CJQ222" s="34"/>
      <c r="CJR222" s="34"/>
      <c r="CJS222" s="34"/>
      <c r="CJT222" s="34"/>
      <c r="CJU222" s="34"/>
      <c r="CJV222" s="34"/>
      <c r="CJW222" s="34"/>
      <c r="CJX222" s="34"/>
      <c r="CJY222" s="34"/>
      <c r="CJZ222" s="34"/>
      <c r="CKA222" s="34"/>
      <c r="CKB222" s="34"/>
      <c r="CKC222" s="34"/>
      <c r="CKD222" s="34"/>
      <c r="CKE222" s="34"/>
      <c r="CKF222" s="34"/>
      <c r="CKG222" s="34"/>
      <c r="CKH222" s="34"/>
      <c r="CKI222" s="34"/>
      <c r="CKJ222" s="34"/>
      <c r="CKK222" s="34"/>
      <c r="CKL222" s="34"/>
      <c r="CKM222" s="34"/>
      <c r="CKN222" s="34"/>
      <c r="CKO222" s="34"/>
      <c r="CKP222" s="34"/>
      <c r="CKQ222" s="34"/>
      <c r="CKR222" s="34"/>
      <c r="CKS222" s="34"/>
      <c r="CKT222" s="34"/>
      <c r="CKU222" s="34"/>
      <c r="CKV222" s="34"/>
      <c r="CKW222" s="34"/>
      <c r="CKX222" s="34"/>
      <c r="CKY222" s="34"/>
      <c r="CKZ222" s="34"/>
      <c r="CLA222" s="34"/>
      <c r="CLB222" s="34"/>
      <c r="CLC222" s="34"/>
      <c r="CLD222" s="34"/>
      <c r="CLE222" s="34"/>
      <c r="CLF222" s="34"/>
      <c r="CLG222" s="34"/>
      <c r="CLH222" s="34"/>
      <c r="CLI222" s="34"/>
      <c r="CLJ222" s="34"/>
      <c r="CLK222" s="34"/>
      <c r="CLL222" s="34"/>
      <c r="CLM222" s="34"/>
      <c r="CLN222" s="34"/>
      <c r="CLO222" s="34"/>
      <c r="CLP222" s="34"/>
      <c r="CLQ222" s="34"/>
      <c r="CLR222" s="34"/>
      <c r="CLS222" s="34"/>
      <c r="CLT222" s="34"/>
      <c r="CLU222" s="34"/>
      <c r="CLV222" s="34"/>
      <c r="CLW222" s="34"/>
      <c r="CLX222" s="34"/>
      <c r="CLY222" s="34"/>
      <c r="CLZ222" s="34"/>
      <c r="CMA222" s="34"/>
      <c r="CMB222" s="34"/>
      <c r="CMC222" s="34"/>
      <c r="CMD222" s="34"/>
      <c r="CME222" s="34"/>
      <c r="CMF222" s="34"/>
      <c r="CMG222" s="34"/>
      <c r="CMH222" s="34"/>
      <c r="CMI222" s="34"/>
      <c r="CMJ222" s="34"/>
      <c r="CMK222" s="34"/>
      <c r="CML222" s="34"/>
      <c r="CMM222" s="34"/>
      <c r="CMN222" s="34"/>
      <c r="CMO222" s="34"/>
      <c r="CMP222" s="34"/>
      <c r="CMQ222" s="34"/>
      <c r="CMR222" s="34"/>
      <c r="CMS222" s="34"/>
      <c r="CMT222" s="34"/>
      <c r="CMU222" s="34"/>
      <c r="CMV222" s="34"/>
      <c r="CMW222" s="34"/>
      <c r="CMX222" s="34"/>
      <c r="CMY222" s="34"/>
      <c r="CMZ222" s="34"/>
      <c r="CNA222" s="34"/>
      <c r="CNB222" s="34"/>
      <c r="CNC222" s="34"/>
      <c r="CND222" s="34"/>
      <c r="CNE222" s="34"/>
      <c r="CNF222" s="34"/>
      <c r="CNG222" s="34"/>
      <c r="CNH222" s="34"/>
      <c r="CNI222" s="34"/>
      <c r="CNJ222" s="34"/>
      <c r="CNK222" s="34"/>
      <c r="CNL222" s="34"/>
      <c r="CNM222" s="34"/>
      <c r="CNN222" s="34"/>
      <c r="CNO222" s="34"/>
      <c r="CNP222" s="34"/>
      <c r="CNQ222" s="34"/>
      <c r="CNR222" s="34"/>
      <c r="CNS222" s="34"/>
      <c r="CNT222" s="34"/>
      <c r="CNU222" s="34"/>
      <c r="CNV222" s="34"/>
      <c r="CNW222" s="34"/>
      <c r="CNX222" s="34"/>
      <c r="CNY222" s="34"/>
      <c r="CNZ222" s="34"/>
      <c r="COA222" s="34"/>
      <c r="COB222" s="34"/>
      <c r="COC222" s="34"/>
      <c r="COD222" s="34"/>
      <c r="COE222" s="34"/>
      <c r="COF222" s="34"/>
      <c r="COG222" s="34"/>
      <c r="COH222" s="34"/>
      <c r="COI222" s="34"/>
      <c r="COJ222" s="34"/>
      <c r="COK222" s="34"/>
      <c r="COL222" s="34"/>
      <c r="COM222" s="34"/>
      <c r="CON222" s="34"/>
      <c r="COO222" s="34"/>
      <c r="COP222" s="34"/>
      <c r="COQ222" s="34"/>
      <c r="COR222" s="34"/>
      <c r="COS222" s="34"/>
      <c r="COT222" s="34"/>
      <c r="COU222" s="34"/>
      <c r="COV222" s="34"/>
      <c r="COW222" s="34"/>
      <c r="COX222" s="34"/>
      <c r="COY222" s="34"/>
      <c r="COZ222" s="34"/>
      <c r="CPA222" s="34"/>
      <c r="CPB222" s="34"/>
      <c r="CPC222" s="34"/>
      <c r="CPD222" s="34"/>
      <c r="CPE222" s="34"/>
      <c r="CPF222" s="34"/>
      <c r="CPG222" s="34"/>
      <c r="CPH222" s="34"/>
      <c r="CPI222" s="34"/>
      <c r="CPJ222" s="34"/>
      <c r="CPK222" s="34"/>
      <c r="CPL222" s="34"/>
      <c r="CPM222" s="34"/>
      <c r="CPN222" s="34"/>
      <c r="CPO222" s="34"/>
      <c r="CPP222" s="34"/>
      <c r="CPQ222" s="34"/>
      <c r="CPR222" s="34"/>
      <c r="CPS222" s="34"/>
      <c r="CPT222" s="34"/>
      <c r="CPU222" s="34"/>
      <c r="CPV222" s="34"/>
      <c r="CPW222" s="34"/>
      <c r="CPX222" s="34"/>
      <c r="CPY222" s="34"/>
      <c r="CPZ222" s="34"/>
      <c r="CQA222" s="34"/>
      <c r="CQB222" s="34"/>
      <c r="CQC222" s="34"/>
      <c r="CQD222" s="34"/>
      <c r="CQE222" s="34"/>
      <c r="CQF222" s="34"/>
      <c r="CQG222" s="34"/>
      <c r="CQH222" s="34"/>
      <c r="CQI222" s="34"/>
      <c r="CQJ222" s="34"/>
      <c r="CQK222" s="34"/>
      <c r="CQL222" s="34"/>
      <c r="CQM222" s="34"/>
      <c r="CQN222" s="34"/>
      <c r="CQO222" s="34"/>
      <c r="CQP222" s="34"/>
      <c r="CQQ222" s="34"/>
      <c r="CQR222" s="34"/>
      <c r="CQS222" s="34"/>
      <c r="CQT222" s="34"/>
      <c r="CQU222" s="34"/>
      <c r="CQV222" s="34"/>
      <c r="CQW222" s="34"/>
      <c r="CQX222" s="34"/>
      <c r="CQY222" s="34"/>
      <c r="CQZ222" s="34"/>
      <c r="CRA222" s="34"/>
      <c r="CRB222" s="34"/>
      <c r="CRC222" s="34"/>
      <c r="CRD222" s="34"/>
      <c r="CRE222" s="34"/>
      <c r="CRF222" s="34"/>
      <c r="CRG222" s="34"/>
      <c r="CRH222" s="34"/>
      <c r="CRI222" s="34"/>
      <c r="CRJ222" s="34"/>
      <c r="CRK222" s="34"/>
      <c r="CRL222" s="34"/>
      <c r="CRM222" s="34"/>
      <c r="CRN222" s="34"/>
      <c r="CRO222" s="34"/>
      <c r="CRP222" s="34"/>
      <c r="CRQ222" s="34"/>
      <c r="CRR222" s="34"/>
      <c r="CRS222" s="34"/>
      <c r="CRT222" s="34"/>
      <c r="CRU222" s="34"/>
      <c r="CRV222" s="34"/>
      <c r="CRW222" s="34"/>
      <c r="CRX222" s="34"/>
      <c r="CRY222" s="34"/>
      <c r="CRZ222" s="34"/>
      <c r="CSA222" s="34"/>
      <c r="CSB222" s="34"/>
      <c r="CSC222" s="34"/>
      <c r="CSD222" s="34"/>
      <c r="CSE222" s="34"/>
      <c r="CSF222" s="34"/>
      <c r="CSG222" s="34"/>
      <c r="CSH222" s="34"/>
      <c r="CSI222" s="34"/>
      <c r="CSJ222" s="34"/>
      <c r="CSK222" s="34"/>
      <c r="CSL222" s="34"/>
      <c r="CSM222" s="34"/>
      <c r="CSN222" s="34"/>
      <c r="CSO222" s="34"/>
      <c r="CSP222" s="34"/>
      <c r="CSQ222" s="34"/>
      <c r="CSR222" s="34"/>
      <c r="CSS222" s="34"/>
      <c r="CST222" s="34"/>
      <c r="CSU222" s="34"/>
      <c r="CSV222" s="34"/>
      <c r="CSW222" s="34"/>
      <c r="CSX222" s="34"/>
      <c r="CSY222" s="34"/>
      <c r="CSZ222" s="34"/>
      <c r="CTA222" s="34"/>
      <c r="CTB222" s="34"/>
      <c r="CTC222" s="34"/>
      <c r="CTD222" s="34"/>
      <c r="CTE222" s="34"/>
      <c r="CTF222" s="34"/>
      <c r="CTG222" s="34"/>
      <c r="CTH222" s="34"/>
      <c r="CTI222" s="34"/>
      <c r="CTJ222" s="34"/>
      <c r="CTK222" s="34"/>
      <c r="CTL222" s="34"/>
      <c r="CTM222" s="34"/>
      <c r="CTN222" s="34"/>
      <c r="CTO222" s="34"/>
      <c r="CTP222" s="34"/>
      <c r="CTQ222" s="34"/>
      <c r="CTR222" s="34"/>
      <c r="CTS222" s="34"/>
      <c r="CTT222" s="34"/>
      <c r="CTU222" s="34"/>
      <c r="CTV222" s="34"/>
      <c r="CTW222" s="34"/>
      <c r="CTX222" s="34"/>
      <c r="CTY222" s="34"/>
      <c r="CTZ222" s="34"/>
      <c r="CUA222" s="34"/>
      <c r="CUB222" s="34"/>
      <c r="CUC222" s="34"/>
      <c r="CUD222" s="34"/>
      <c r="CUE222" s="34"/>
      <c r="CUF222" s="34"/>
      <c r="CUG222" s="34"/>
      <c r="CUH222" s="34"/>
      <c r="CUI222" s="34"/>
      <c r="CUJ222" s="34"/>
      <c r="CUK222" s="34"/>
      <c r="CUL222" s="34"/>
      <c r="CUM222" s="34"/>
      <c r="CUN222" s="34"/>
      <c r="CUO222" s="34"/>
      <c r="CUP222" s="34"/>
      <c r="CUQ222" s="34"/>
      <c r="CUR222" s="34"/>
      <c r="CUS222" s="34"/>
      <c r="CUT222" s="34"/>
      <c r="CUU222" s="34"/>
      <c r="CUV222" s="34"/>
      <c r="CUW222" s="34"/>
      <c r="CUX222" s="34"/>
      <c r="CUY222" s="34"/>
      <c r="CUZ222" s="34"/>
      <c r="CVA222" s="34"/>
      <c r="CVB222" s="34"/>
      <c r="CVC222" s="34"/>
      <c r="CVD222" s="34"/>
      <c r="CVE222" s="34"/>
      <c r="CVF222" s="34"/>
      <c r="CVG222" s="34"/>
      <c r="CVH222" s="34"/>
      <c r="CVI222" s="34"/>
      <c r="CVJ222" s="34"/>
      <c r="CVK222" s="34"/>
      <c r="CVL222" s="34"/>
      <c r="CVM222" s="34"/>
      <c r="CVN222" s="34"/>
      <c r="CVO222" s="34"/>
      <c r="CVP222" s="34"/>
      <c r="CVQ222" s="34"/>
      <c r="CVR222" s="34"/>
      <c r="CVS222" s="34"/>
      <c r="CVT222" s="34"/>
      <c r="CVU222" s="34"/>
      <c r="CVV222" s="34"/>
      <c r="CVW222" s="34"/>
      <c r="CVX222" s="34"/>
      <c r="CVY222" s="34"/>
      <c r="CVZ222" s="34"/>
      <c r="CWA222" s="34"/>
      <c r="CWB222" s="34"/>
      <c r="CWC222" s="34"/>
      <c r="CWD222" s="34"/>
      <c r="CWE222" s="34"/>
      <c r="CWF222" s="34"/>
      <c r="CWG222" s="34"/>
      <c r="CWH222" s="34"/>
      <c r="CWI222" s="34"/>
      <c r="CWJ222" s="34"/>
      <c r="CWK222" s="34"/>
      <c r="CWL222" s="34"/>
      <c r="CWM222" s="34"/>
      <c r="CWN222" s="34"/>
      <c r="CWO222" s="34"/>
      <c r="CWP222" s="34"/>
      <c r="CWQ222" s="34"/>
      <c r="CWR222" s="34"/>
      <c r="CWS222" s="34"/>
      <c r="CWT222" s="34"/>
      <c r="CWU222" s="34"/>
      <c r="CWV222" s="34"/>
      <c r="CWW222" s="34"/>
      <c r="CWX222" s="34"/>
      <c r="CWY222" s="34"/>
      <c r="CWZ222" s="34"/>
      <c r="CXA222" s="34"/>
      <c r="CXB222" s="34"/>
      <c r="CXC222" s="34"/>
      <c r="CXD222" s="34"/>
      <c r="CXE222" s="34"/>
      <c r="CXF222" s="34"/>
      <c r="CXG222" s="34"/>
      <c r="CXH222" s="34"/>
      <c r="CXI222" s="34"/>
      <c r="CXJ222" s="34"/>
      <c r="CXK222" s="34"/>
      <c r="CXL222" s="34"/>
      <c r="CXM222" s="34"/>
      <c r="CXN222" s="34"/>
      <c r="CXO222" s="34"/>
      <c r="CXP222" s="34"/>
      <c r="CXQ222" s="34"/>
      <c r="CXR222" s="34"/>
      <c r="CXS222" s="34"/>
      <c r="CXT222" s="34"/>
      <c r="CXU222" s="34"/>
      <c r="CXV222" s="34"/>
      <c r="CXW222" s="34"/>
      <c r="CXX222" s="34"/>
      <c r="CXY222" s="34"/>
      <c r="CXZ222" s="34"/>
      <c r="CYA222" s="34"/>
      <c r="CYB222" s="34"/>
      <c r="CYC222" s="34"/>
      <c r="CYD222" s="34"/>
      <c r="CYE222" s="34"/>
      <c r="CYF222" s="34"/>
      <c r="CYG222" s="34"/>
      <c r="CYH222" s="34"/>
      <c r="CYI222" s="34"/>
      <c r="CYJ222" s="34"/>
      <c r="CYK222" s="34"/>
      <c r="CYL222" s="34"/>
      <c r="CYM222" s="34"/>
      <c r="CYN222" s="34"/>
      <c r="CYO222" s="34"/>
      <c r="CYP222" s="34"/>
      <c r="CYQ222" s="34"/>
      <c r="CYR222" s="34"/>
      <c r="CYS222" s="34"/>
      <c r="CYT222" s="34"/>
      <c r="CYU222" s="34"/>
      <c r="CYV222" s="34"/>
      <c r="CYW222" s="34"/>
      <c r="CYX222" s="34"/>
      <c r="CYY222" s="34"/>
      <c r="CYZ222" s="34"/>
      <c r="CZA222" s="34"/>
      <c r="CZB222" s="34"/>
      <c r="CZC222" s="34"/>
      <c r="CZD222" s="34"/>
      <c r="CZE222" s="34"/>
      <c r="CZF222" s="34"/>
      <c r="CZG222" s="34"/>
      <c r="CZH222" s="34"/>
      <c r="CZI222" s="34"/>
      <c r="CZJ222" s="34"/>
      <c r="CZK222" s="34"/>
      <c r="CZL222" s="34"/>
      <c r="CZM222" s="34"/>
      <c r="CZN222" s="34"/>
      <c r="CZO222" s="34"/>
      <c r="CZP222" s="34"/>
      <c r="CZQ222" s="34"/>
      <c r="CZR222" s="34"/>
      <c r="CZS222" s="34"/>
      <c r="CZT222" s="34"/>
      <c r="CZU222" s="34"/>
      <c r="CZV222" s="34"/>
      <c r="CZW222" s="34"/>
      <c r="CZX222" s="34"/>
      <c r="CZY222" s="34"/>
      <c r="CZZ222" s="34"/>
      <c r="DAA222" s="34"/>
      <c r="DAB222" s="34"/>
      <c r="DAC222" s="34"/>
      <c r="DAD222" s="34"/>
      <c r="DAE222" s="34"/>
      <c r="DAF222" s="34"/>
      <c r="DAG222" s="34"/>
      <c r="DAH222" s="34"/>
      <c r="DAI222" s="34"/>
      <c r="DAJ222" s="34"/>
      <c r="DAK222" s="34"/>
      <c r="DAL222" s="34"/>
      <c r="DAM222" s="34"/>
      <c r="DAN222" s="34"/>
      <c r="DAO222" s="34"/>
      <c r="DAP222" s="34"/>
      <c r="DAQ222" s="34"/>
      <c r="DAR222" s="34"/>
      <c r="DAS222" s="34"/>
      <c r="DAT222" s="34"/>
      <c r="DAU222" s="34"/>
      <c r="DAV222" s="34"/>
      <c r="DAW222" s="34"/>
      <c r="DAX222" s="34"/>
      <c r="DAY222" s="34"/>
      <c r="DAZ222" s="34"/>
      <c r="DBA222" s="34"/>
      <c r="DBB222" s="34"/>
      <c r="DBC222" s="34"/>
      <c r="DBD222" s="34"/>
      <c r="DBE222" s="34"/>
      <c r="DBF222" s="34"/>
      <c r="DBG222" s="34"/>
      <c r="DBH222" s="34"/>
      <c r="DBI222" s="34"/>
      <c r="DBJ222" s="34"/>
      <c r="DBK222" s="34"/>
      <c r="DBL222" s="34"/>
      <c r="DBM222" s="34"/>
      <c r="DBN222" s="34"/>
      <c r="DBO222" s="34"/>
      <c r="DBP222" s="34"/>
      <c r="DBQ222" s="34"/>
      <c r="DBR222" s="34"/>
      <c r="DBS222" s="34"/>
      <c r="DBT222" s="34"/>
      <c r="DBU222" s="34"/>
      <c r="DBV222" s="34"/>
      <c r="DBW222" s="34"/>
      <c r="DBX222" s="34"/>
      <c r="DBY222" s="34"/>
      <c r="DBZ222" s="34"/>
      <c r="DCA222" s="34"/>
      <c r="DCB222" s="34"/>
      <c r="DCC222" s="34"/>
      <c r="DCD222" s="34"/>
      <c r="DCE222" s="34"/>
      <c r="DCF222" s="34"/>
      <c r="DCG222" s="34"/>
      <c r="DCH222" s="34"/>
      <c r="DCI222" s="34"/>
      <c r="DCJ222" s="34"/>
      <c r="DCK222" s="34"/>
      <c r="DCL222" s="34"/>
      <c r="DCM222" s="34"/>
      <c r="DCN222" s="34"/>
      <c r="DCO222" s="34"/>
      <c r="DCP222" s="34"/>
      <c r="DCQ222" s="34"/>
      <c r="DCR222" s="34"/>
      <c r="DCS222" s="34"/>
      <c r="DCT222" s="34"/>
      <c r="DCU222" s="34"/>
      <c r="DCV222" s="34"/>
      <c r="DCW222" s="34"/>
      <c r="DCX222" s="34"/>
      <c r="DCY222" s="34"/>
      <c r="DCZ222" s="34"/>
      <c r="DDA222" s="34"/>
      <c r="DDB222" s="34"/>
      <c r="DDC222" s="34"/>
      <c r="DDD222" s="34"/>
      <c r="DDE222" s="34"/>
      <c r="DDF222" s="34"/>
      <c r="DDG222" s="34"/>
      <c r="DDH222" s="34"/>
      <c r="DDI222" s="34"/>
      <c r="DDJ222" s="34"/>
      <c r="DDK222" s="34"/>
      <c r="DDL222" s="34"/>
      <c r="DDM222" s="34"/>
      <c r="DDN222" s="34"/>
      <c r="DDO222" s="34"/>
      <c r="DDP222" s="34"/>
      <c r="DDQ222" s="34"/>
      <c r="DDR222" s="34"/>
      <c r="DDS222" s="34"/>
      <c r="DDT222" s="34"/>
      <c r="DDU222" s="34"/>
      <c r="DDV222" s="34"/>
      <c r="DDW222" s="34"/>
      <c r="DDX222" s="34"/>
      <c r="DDY222" s="34"/>
      <c r="DDZ222" s="34"/>
      <c r="DEA222" s="34"/>
      <c r="DEB222" s="34"/>
      <c r="DEC222" s="34"/>
      <c r="DED222" s="34"/>
      <c r="DEE222" s="34"/>
      <c r="DEF222" s="34"/>
      <c r="DEG222" s="34"/>
      <c r="DEH222" s="34"/>
      <c r="DEI222" s="34"/>
      <c r="DEJ222" s="34"/>
      <c r="DEK222" s="34"/>
      <c r="DEL222" s="34"/>
      <c r="DEM222" s="34"/>
      <c r="DEN222" s="34"/>
      <c r="DEO222" s="34"/>
      <c r="DEP222" s="34"/>
      <c r="DEQ222" s="34"/>
      <c r="DER222" s="34"/>
      <c r="DES222" s="34"/>
      <c r="DET222" s="34"/>
      <c r="DEU222" s="34"/>
      <c r="DEV222" s="34"/>
      <c r="DEW222" s="34"/>
      <c r="DEX222" s="34"/>
      <c r="DEY222" s="34"/>
      <c r="DEZ222" s="34"/>
      <c r="DFA222" s="34"/>
      <c r="DFB222" s="34"/>
      <c r="DFC222" s="34"/>
      <c r="DFD222" s="34"/>
      <c r="DFE222" s="34"/>
      <c r="DFF222" s="34"/>
      <c r="DFG222" s="34"/>
      <c r="DFH222" s="34"/>
      <c r="DFI222" s="34"/>
      <c r="DFJ222" s="34"/>
      <c r="DFK222" s="34"/>
      <c r="DFL222" s="34"/>
      <c r="DFM222" s="34"/>
      <c r="DFN222" s="34"/>
      <c r="DFO222" s="34"/>
      <c r="DFP222" s="34"/>
      <c r="DFQ222" s="34"/>
      <c r="DFR222" s="34"/>
      <c r="DFS222" s="34"/>
      <c r="DFT222" s="34"/>
      <c r="DFU222" s="34"/>
      <c r="DFV222" s="34"/>
      <c r="DFW222" s="34"/>
      <c r="DFX222" s="34"/>
      <c r="DFY222" s="34"/>
      <c r="DFZ222" s="34"/>
      <c r="DGA222" s="34"/>
      <c r="DGB222" s="34"/>
      <c r="DGC222" s="34"/>
      <c r="DGD222" s="34"/>
      <c r="DGE222" s="34"/>
      <c r="DGF222" s="34"/>
      <c r="DGG222" s="34"/>
      <c r="DGH222" s="34"/>
      <c r="DGI222" s="34"/>
      <c r="DGJ222" s="34"/>
      <c r="DGK222" s="34"/>
      <c r="DGL222" s="34"/>
      <c r="DGM222" s="34"/>
      <c r="DGN222" s="34"/>
      <c r="DGO222" s="34"/>
      <c r="DGP222" s="34"/>
      <c r="DGQ222" s="34"/>
      <c r="DGR222" s="34"/>
      <c r="DGS222" s="34"/>
      <c r="DGT222" s="34"/>
      <c r="DGU222" s="34"/>
      <c r="DGV222" s="34"/>
      <c r="DGW222" s="34"/>
      <c r="DGX222" s="34"/>
      <c r="DGY222" s="34"/>
      <c r="DGZ222" s="34"/>
      <c r="DHA222" s="34"/>
      <c r="DHB222" s="34"/>
      <c r="DHC222" s="34"/>
      <c r="DHD222" s="34"/>
      <c r="DHE222" s="34"/>
      <c r="DHF222" s="34"/>
      <c r="DHG222" s="34"/>
      <c r="DHH222" s="34"/>
      <c r="DHI222" s="34"/>
      <c r="DHJ222" s="34"/>
      <c r="DHK222" s="34"/>
      <c r="DHL222" s="34"/>
      <c r="DHM222" s="34"/>
      <c r="DHN222" s="34"/>
      <c r="DHO222" s="34"/>
      <c r="DHP222" s="34"/>
      <c r="DHQ222" s="34"/>
      <c r="DHR222" s="34"/>
      <c r="DHS222" s="34"/>
      <c r="DHT222" s="34"/>
      <c r="DHU222" s="34"/>
      <c r="DHV222" s="34"/>
      <c r="DHW222" s="34"/>
      <c r="DHX222" s="34"/>
      <c r="DHY222" s="34"/>
      <c r="DHZ222" s="34"/>
      <c r="DIA222" s="34"/>
      <c r="DIB222" s="34"/>
      <c r="DIC222" s="34"/>
      <c r="DID222" s="34"/>
      <c r="DIE222" s="34"/>
      <c r="DIF222" s="34"/>
      <c r="DIG222" s="34"/>
      <c r="DIH222" s="34"/>
      <c r="DII222" s="34"/>
      <c r="DIJ222" s="34"/>
      <c r="DIK222" s="34"/>
      <c r="DIL222" s="34"/>
      <c r="DIM222" s="34"/>
      <c r="DIN222" s="34"/>
      <c r="DIO222" s="34"/>
      <c r="DIP222" s="34"/>
      <c r="DIQ222" s="34"/>
      <c r="DIR222" s="34"/>
      <c r="DIS222" s="34"/>
      <c r="DIT222" s="34"/>
      <c r="DIU222" s="34"/>
      <c r="DIV222" s="34"/>
      <c r="DIW222" s="34"/>
      <c r="DIX222" s="34"/>
      <c r="DIY222" s="34"/>
      <c r="DIZ222" s="34"/>
      <c r="DJA222" s="34"/>
      <c r="DJB222" s="34"/>
      <c r="DJC222" s="34"/>
      <c r="DJD222" s="34"/>
      <c r="DJE222" s="34"/>
      <c r="DJF222" s="34"/>
      <c r="DJG222" s="34"/>
      <c r="DJH222" s="34"/>
      <c r="DJI222" s="34"/>
      <c r="DJJ222" s="34"/>
      <c r="DJK222" s="34"/>
      <c r="DJL222" s="34"/>
      <c r="DJM222" s="34"/>
      <c r="DJN222" s="34"/>
      <c r="DJO222" s="34"/>
      <c r="DJP222" s="34"/>
      <c r="DJQ222" s="34"/>
      <c r="DJR222" s="34"/>
      <c r="DJS222" s="34"/>
      <c r="DJT222" s="34"/>
      <c r="DJU222" s="34"/>
      <c r="DJV222" s="34"/>
      <c r="DJW222" s="34"/>
      <c r="DJX222" s="34"/>
      <c r="DJY222" s="34"/>
      <c r="DJZ222" s="34"/>
      <c r="DKA222" s="34"/>
      <c r="DKB222" s="34"/>
      <c r="DKC222" s="34"/>
      <c r="DKD222" s="34"/>
      <c r="DKE222" s="34"/>
      <c r="DKF222" s="34"/>
      <c r="DKG222" s="34"/>
      <c r="DKH222" s="34"/>
      <c r="DKI222" s="34"/>
      <c r="DKJ222" s="34"/>
      <c r="DKK222" s="34"/>
      <c r="DKL222" s="34"/>
      <c r="DKM222" s="34"/>
      <c r="DKN222" s="34"/>
      <c r="DKO222" s="34"/>
      <c r="DKP222" s="34"/>
      <c r="DKQ222" s="34"/>
      <c r="DKR222" s="34"/>
      <c r="DKS222" s="34"/>
      <c r="DKT222" s="34"/>
      <c r="DKU222" s="34"/>
      <c r="DKV222" s="34"/>
      <c r="DKW222" s="34"/>
      <c r="DKX222" s="34"/>
      <c r="DKY222" s="34"/>
      <c r="DKZ222" s="34"/>
      <c r="DLA222" s="34"/>
      <c r="DLB222" s="34"/>
      <c r="DLC222" s="34"/>
      <c r="DLD222" s="34"/>
      <c r="DLE222" s="34"/>
      <c r="DLF222" s="34"/>
      <c r="DLG222" s="34"/>
      <c r="DLH222" s="34"/>
      <c r="DLI222" s="34"/>
      <c r="DLJ222" s="34"/>
      <c r="DLK222" s="34"/>
      <c r="DLL222" s="34"/>
      <c r="DLM222" s="34"/>
      <c r="DLN222" s="34"/>
      <c r="DLO222" s="34"/>
      <c r="DLP222" s="34"/>
      <c r="DLQ222" s="34"/>
      <c r="DLR222" s="34"/>
      <c r="DLS222" s="34"/>
      <c r="DLT222" s="34"/>
      <c r="DLU222" s="34"/>
      <c r="DLV222" s="34"/>
      <c r="DLW222" s="34"/>
      <c r="DLX222" s="34"/>
      <c r="DLY222" s="34"/>
      <c r="DLZ222" s="34"/>
      <c r="DMA222" s="34"/>
      <c r="DMB222" s="34"/>
      <c r="DMC222" s="34"/>
      <c r="DMD222" s="34"/>
      <c r="DME222" s="34"/>
      <c r="DMF222" s="34"/>
      <c r="DMG222" s="34"/>
      <c r="DMH222" s="34"/>
      <c r="DMI222" s="34"/>
      <c r="DMJ222" s="34"/>
      <c r="DMK222" s="34"/>
      <c r="DML222" s="34"/>
      <c r="DMM222" s="34"/>
      <c r="DMN222" s="34"/>
      <c r="DMO222" s="34"/>
      <c r="DMP222" s="34"/>
      <c r="DMQ222" s="34"/>
      <c r="DMR222" s="34"/>
      <c r="DMS222" s="34"/>
      <c r="DMT222" s="34"/>
      <c r="DMU222" s="34"/>
      <c r="DMV222" s="34"/>
      <c r="DMW222" s="34"/>
      <c r="DMX222" s="34"/>
      <c r="DMY222" s="34"/>
      <c r="DMZ222" s="34"/>
      <c r="DNA222" s="34"/>
      <c r="DNB222" s="34"/>
      <c r="DNC222" s="34"/>
      <c r="DND222" s="34"/>
      <c r="DNE222" s="34"/>
      <c r="DNF222" s="34"/>
      <c r="DNG222" s="34"/>
      <c r="DNH222" s="34"/>
      <c r="DNI222" s="34"/>
      <c r="DNJ222" s="34"/>
      <c r="DNK222" s="34"/>
      <c r="DNL222" s="34"/>
      <c r="DNM222" s="34"/>
      <c r="DNN222" s="34"/>
      <c r="DNO222" s="34"/>
      <c r="DNP222" s="34"/>
      <c r="DNQ222" s="34"/>
      <c r="DNR222" s="34"/>
      <c r="DNS222" s="34"/>
      <c r="DNT222" s="34"/>
      <c r="DNU222" s="34"/>
      <c r="DNV222" s="34"/>
      <c r="DNW222" s="34"/>
      <c r="DNX222" s="34"/>
      <c r="DNY222" s="34"/>
      <c r="DNZ222" s="34"/>
      <c r="DOA222" s="34"/>
      <c r="DOB222" s="34"/>
      <c r="DOC222" s="34"/>
      <c r="DOD222" s="34"/>
      <c r="DOE222" s="34"/>
      <c r="DOF222" s="34"/>
      <c r="DOG222" s="34"/>
      <c r="DOH222" s="34"/>
      <c r="DOI222" s="34"/>
      <c r="DOJ222" s="34"/>
      <c r="DOK222" s="34"/>
      <c r="DOL222" s="34"/>
      <c r="DOM222" s="34"/>
      <c r="DON222" s="34"/>
      <c r="DOO222" s="34"/>
      <c r="DOP222" s="34"/>
      <c r="DOQ222" s="34"/>
      <c r="DOR222" s="34"/>
      <c r="DOS222" s="34"/>
      <c r="DOT222" s="34"/>
      <c r="DOU222" s="34"/>
      <c r="DOV222" s="34"/>
      <c r="DOW222" s="34"/>
      <c r="DOX222" s="34"/>
      <c r="DOY222" s="34"/>
      <c r="DOZ222" s="34"/>
      <c r="DPA222" s="34"/>
      <c r="DPB222" s="34"/>
      <c r="DPC222" s="34"/>
      <c r="DPD222" s="34"/>
      <c r="DPE222" s="34"/>
      <c r="DPF222" s="34"/>
      <c r="DPG222" s="34"/>
      <c r="DPH222" s="34"/>
      <c r="DPI222" s="34"/>
      <c r="DPJ222" s="34"/>
      <c r="DPK222" s="34"/>
      <c r="DPL222" s="34"/>
      <c r="DPM222" s="34"/>
      <c r="DPN222" s="34"/>
      <c r="DPO222" s="34"/>
      <c r="DPP222" s="34"/>
      <c r="DPQ222" s="34"/>
      <c r="DPR222" s="34"/>
      <c r="DPS222" s="34"/>
      <c r="DPT222" s="34"/>
      <c r="DPU222" s="34"/>
      <c r="DPV222" s="34"/>
      <c r="DPW222" s="34"/>
      <c r="DPX222" s="34"/>
      <c r="DPY222" s="34"/>
      <c r="DPZ222" s="34"/>
      <c r="DQA222" s="34"/>
      <c r="DQB222" s="34"/>
      <c r="DQC222" s="34"/>
      <c r="DQD222" s="34"/>
      <c r="DQE222" s="34"/>
      <c r="DQF222" s="34"/>
      <c r="DQG222" s="34"/>
      <c r="DQH222" s="34"/>
      <c r="DQI222" s="34"/>
      <c r="DQJ222" s="34"/>
      <c r="DQK222" s="34"/>
      <c r="DQL222" s="34"/>
      <c r="DQM222" s="34"/>
      <c r="DQN222" s="34"/>
      <c r="DQO222" s="34"/>
      <c r="DQP222" s="34"/>
      <c r="DQQ222" s="34"/>
      <c r="DQR222" s="34"/>
      <c r="DQS222" s="34"/>
      <c r="DQT222" s="34"/>
      <c r="DQU222" s="34"/>
      <c r="DQV222" s="34"/>
      <c r="DQW222" s="34"/>
      <c r="DQX222" s="34"/>
      <c r="DQY222" s="34"/>
      <c r="DQZ222" s="34"/>
      <c r="DRA222" s="34"/>
      <c r="DRB222" s="34"/>
      <c r="DRC222" s="34"/>
      <c r="DRD222" s="34"/>
      <c r="DRE222" s="34"/>
      <c r="DRF222" s="34"/>
      <c r="DRG222" s="34"/>
      <c r="DRH222" s="34"/>
      <c r="DRI222" s="34"/>
      <c r="DRJ222" s="34"/>
      <c r="DRK222" s="34"/>
      <c r="DRL222" s="34"/>
      <c r="DRM222" s="34"/>
      <c r="DRN222" s="34"/>
      <c r="DRO222" s="34"/>
      <c r="DRP222" s="34"/>
      <c r="DRQ222" s="34"/>
      <c r="DRR222" s="34"/>
      <c r="DRS222" s="34"/>
      <c r="DRT222" s="34"/>
      <c r="DRU222" s="34"/>
      <c r="DRV222" s="34"/>
      <c r="DRW222" s="34"/>
      <c r="DRX222" s="34"/>
      <c r="DRY222" s="34"/>
      <c r="DRZ222" s="34"/>
      <c r="DSA222" s="34"/>
      <c r="DSB222" s="34"/>
      <c r="DSC222" s="34"/>
      <c r="DSD222" s="34"/>
      <c r="DSE222" s="34"/>
      <c r="DSF222" s="34"/>
      <c r="DSG222" s="34"/>
      <c r="DSH222" s="34"/>
      <c r="DSI222" s="34"/>
      <c r="DSJ222" s="34"/>
      <c r="DSK222" s="34"/>
      <c r="DSL222" s="34"/>
      <c r="DSM222" s="34"/>
      <c r="DSN222" s="34"/>
      <c r="DSO222" s="34"/>
      <c r="DSP222" s="34"/>
      <c r="DSQ222" s="34"/>
      <c r="DSR222" s="34"/>
      <c r="DSS222" s="34"/>
      <c r="DST222" s="34"/>
      <c r="DSU222" s="34"/>
      <c r="DSV222" s="34"/>
      <c r="DSW222" s="34"/>
      <c r="DSX222" s="34"/>
      <c r="DSY222" s="34"/>
      <c r="DSZ222" s="34"/>
      <c r="DTA222" s="34"/>
      <c r="DTB222" s="34"/>
      <c r="DTC222" s="34"/>
      <c r="DTD222" s="34"/>
      <c r="DTE222" s="34"/>
      <c r="DTF222" s="34"/>
      <c r="DTG222" s="34"/>
      <c r="DTH222" s="34"/>
      <c r="DTI222" s="34"/>
      <c r="DTJ222" s="34"/>
      <c r="DTK222" s="34"/>
      <c r="DTL222" s="34"/>
      <c r="DTM222" s="34"/>
      <c r="DTN222" s="34"/>
      <c r="DTO222" s="34"/>
      <c r="DTP222" s="34"/>
      <c r="DTQ222" s="34"/>
      <c r="DTR222" s="34"/>
      <c r="DTS222" s="34"/>
      <c r="DTT222" s="34"/>
      <c r="DTU222" s="34"/>
      <c r="DTV222" s="34"/>
      <c r="DTW222" s="34"/>
      <c r="DTX222" s="34"/>
      <c r="DTY222" s="34"/>
      <c r="DTZ222" s="34"/>
      <c r="DUA222" s="34"/>
      <c r="DUB222" s="34"/>
      <c r="DUC222" s="34"/>
      <c r="DUD222" s="34"/>
      <c r="DUE222" s="34"/>
      <c r="DUF222" s="34"/>
      <c r="DUG222" s="34"/>
      <c r="DUH222" s="34"/>
      <c r="DUI222" s="34"/>
      <c r="DUJ222" s="34"/>
      <c r="DUK222" s="34"/>
      <c r="DUL222" s="34"/>
      <c r="DUM222" s="34"/>
      <c r="DUN222" s="34"/>
      <c r="DUO222" s="34"/>
      <c r="DUP222" s="34"/>
      <c r="DUQ222" s="34"/>
      <c r="DUR222" s="34"/>
      <c r="DUS222" s="34"/>
      <c r="DUT222" s="34"/>
      <c r="DUU222" s="34"/>
      <c r="DUV222" s="34"/>
      <c r="DUW222" s="34"/>
      <c r="DUX222" s="34"/>
      <c r="DUY222" s="34"/>
      <c r="DUZ222" s="34"/>
      <c r="DVA222" s="34"/>
      <c r="DVB222" s="34"/>
      <c r="DVC222" s="34"/>
      <c r="DVD222" s="34"/>
      <c r="DVE222" s="34"/>
      <c r="DVF222" s="34"/>
      <c r="DVG222" s="34"/>
      <c r="DVH222" s="34"/>
      <c r="DVI222" s="34"/>
      <c r="DVJ222" s="34"/>
      <c r="DVK222" s="34"/>
      <c r="DVL222" s="34"/>
      <c r="DVM222" s="34"/>
      <c r="DVN222" s="34"/>
      <c r="DVO222" s="34"/>
      <c r="DVP222" s="34"/>
      <c r="DVQ222" s="34"/>
      <c r="DVR222" s="34"/>
      <c r="DVS222" s="34"/>
      <c r="DVT222" s="34"/>
      <c r="DVU222" s="34"/>
      <c r="DVV222" s="34"/>
      <c r="DVW222" s="34"/>
      <c r="DVX222" s="34"/>
      <c r="DVY222" s="34"/>
      <c r="DVZ222" s="34"/>
      <c r="DWA222" s="34"/>
      <c r="DWB222" s="34"/>
      <c r="DWC222" s="34"/>
      <c r="DWD222" s="34"/>
      <c r="DWE222" s="34"/>
      <c r="DWF222" s="34"/>
      <c r="DWG222" s="34"/>
      <c r="DWH222" s="34"/>
      <c r="DWI222" s="34"/>
      <c r="DWJ222" s="34"/>
      <c r="DWK222" s="34"/>
      <c r="DWL222" s="34"/>
      <c r="DWM222" s="34"/>
      <c r="DWN222" s="34"/>
      <c r="DWO222" s="34"/>
      <c r="DWP222" s="34"/>
      <c r="DWQ222" s="34"/>
      <c r="DWR222" s="34"/>
      <c r="DWS222" s="34"/>
      <c r="DWT222" s="34"/>
      <c r="DWU222" s="34"/>
      <c r="DWV222" s="34"/>
      <c r="DWW222" s="34"/>
      <c r="DWX222" s="34"/>
      <c r="DWY222" s="34"/>
      <c r="DWZ222" s="34"/>
      <c r="DXA222" s="34"/>
      <c r="DXB222" s="34"/>
      <c r="DXC222" s="34"/>
      <c r="DXD222" s="34"/>
      <c r="DXE222" s="34"/>
      <c r="DXF222" s="34"/>
      <c r="DXG222" s="34"/>
      <c r="DXH222" s="34"/>
      <c r="DXI222" s="34"/>
      <c r="DXJ222" s="34"/>
      <c r="DXK222" s="34"/>
      <c r="DXL222" s="34"/>
      <c r="DXM222" s="34"/>
      <c r="DXN222" s="34"/>
      <c r="DXO222" s="34"/>
      <c r="DXP222" s="34"/>
      <c r="DXQ222" s="34"/>
      <c r="DXR222" s="34"/>
      <c r="DXS222" s="34"/>
      <c r="DXT222" s="34"/>
      <c r="DXU222" s="34"/>
      <c r="DXV222" s="34"/>
      <c r="DXW222" s="34"/>
      <c r="DXX222" s="34"/>
      <c r="DXY222" s="34"/>
      <c r="DXZ222" s="34"/>
      <c r="DYA222" s="34"/>
      <c r="DYB222" s="34"/>
      <c r="DYC222" s="34"/>
      <c r="DYD222" s="34"/>
      <c r="DYE222" s="34"/>
      <c r="DYF222" s="34"/>
      <c r="DYG222" s="34"/>
      <c r="DYH222" s="34"/>
      <c r="DYI222" s="34"/>
      <c r="DYJ222" s="34"/>
      <c r="DYK222" s="34"/>
      <c r="DYL222" s="34"/>
      <c r="DYM222" s="34"/>
      <c r="DYN222" s="34"/>
      <c r="DYO222" s="34"/>
      <c r="DYP222" s="34"/>
      <c r="DYQ222" s="34"/>
      <c r="DYR222" s="34"/>
      <c r="DYS222" s="34"/>
      <c r="DYT222" s="34"/>
      <c r="DYU222" s="34"/>
      <c r="DYV222" s="34"/>
      <c r="DYW222" s="34"/>
      <c r="DYX222" s="34"/>
      <c r="DYY222" s="34"/>
      <c r="DYZ222" s="34"/>
      <c r="DZA222" s="34"/>
      <c r="DZB222" s="34"/>
      <c r="DZC222" s="34"/>
      <c r="DZD222" s="34"/>
      <c r="DZE222" s="34"/>
      <c r="DZF222" s="34"/>
      <c r="DZG222" s="34"/>
      <c r="DZH222" s="34"/>
      <c r="DZI222" s="34"/>
      <c r="DZJ222" s="34"/>
      <c r="DZK222" s="34"/>
      <c r="DZL222" s="34"/>
      <c r="DZM222" s="34"/>
      <c r="DZN222" s="34"/>
      <c r="DZO222" s="34"/>
      <c r="DZP222" s="34"/>
      <c r="DZQ222" s="34"/>
      <c r="DZR222" s="34"/>
      <c r="DZS222" s="34"/>
      <c r="DZT222" s="34"/>
      <c r="DZU222" s="34"/>
      <c r="DZV222" s="34"/>
      <c r="DZW222" s="34"/>
      <c r="DZX222" s="34"/>
      <c r="DZY222" s="34"/>
      <c r="DZZ222" s="34"/>
      <c r="EAA222" s="34"/>
      <c r="EAB222" s="34"/>
      <c r="EAC222" s="34"/>
      <c r="EAD222" s="34"/>
      <c r="EAE222" s="34"/>
      <c r="EAF222" s="34"/>
      <c r="EAG222" s="34"/>
      <c r="EAH222" s="34"/>
      <c r="EAI222" s="34"/>
      <c r="EAJ222" s="34"/>
      <c r="EAK222" s="34"/>
      <c r="EAL222" s="34"/>
      <c r="EAM222" s="34"/>
      <c r="EAN222" s="34"/>
      <c r="EAO222" s="34"/>
      <c r="EAP222" s="34"/>
      <c r="EAQ222" s="34"/>
      <c r="EAR222" s="34"/>
      <c r="EAS222" s="34"/>
      <c r="EAT222" s="34"/>
      <c r="EAU222" s="34"/>
      <c r="EAV222" s="34"/>
      <c r="EAW222" s="34"/>
      <c r="EAX222" s="34"/>
      <c r="EAY222" s="34"/>
      <c r="EAZ222" s="34"/>
      <c r="EBA222" s="34"/>
      <c r="EBB222" s="34"/>
      <c r="EBC222" s="34"/>
      <c r="EBD222" s="34"/>
      <c r="EBE222" s="34"/>
      <c r="EBF222" s="34"/>
      <c r="EBG222" s="34"/>
      <c r="EBH222" s="34"/>
      <c r="EBI222" s="34"/>
      <c r="EBJ222" s="34"/>
      <c r="EBK222" s="34"/>
      <c r="EBL222" s="34"/>
      <c r="EBM222" s="34"/>
      <c r="EBN222" s="34"/>
      <c r="EBO222" s="34"/>
      <c r="EBP222" s="34"/>
      <c r="EBQ222" s="34"/>
      <c r="EBR222" s="34"/>
      <c r="EBS222" s="34"/>
      <c r="EBT222" s="34"/>
      <c r="EBU222" s="34"/>
      <c r="EBV222" s="34"/>
      <c r="EBW222" s="34"/>
      <c r="EBX222" s="34"/>
      <c r="EBY222" s="34"/>
      <c r="EBZ222" s="34"/>
      <c r="ECA222" s="34"/>
      <c r="ECB222" s="34"/>
      <c r="ECC222" s="34"/>
      <c r="ECD222" s="34"/>
      <c r="ECE222" s="34"/>
      <c r="ECF222" s="34"/>
      <c r="ECG222" s="34"/>
      <c r="ECH222" s="34"/>
      <c r="ECI222" s="34"/>
      <c r="ECJ222" s="34"/>
      <c r="ECK222" s="34"/>
      <c r="ECL222" s="34"/>
      <c r="ECM222" s="34"/>
      <c r="ECN222" s="34"/>
      <c r="ECO222" s="34"/>
      <c r="ECP222" s="34"/>
      <c r="ECQ222" s="34"/>
      <c r="ECR222" s="34"/>
      <c r="ECS222" s="34"/>
      <c r="ECT222" s="34"/>
      <c r="ECU222" s="34"/>
      <c r="ECV222" s="34"/>
      <c r="ECW222" s="34"/>
      <c r="ECX222" s="34"/>
      <c r="ECY222" s="34"/>
      <c r="ECZ222" s="34"/>
      <c r="EDA222" s="34"/>
      <c r="EDB222" s="34"/>
      <c r="EDC222" s="34"/>
      <c r="EDD222" s="34"/>
      <c r="EDE222" s="34"/>
      <c r="EDF222" s="34"/>
      <c r="EDG222" s="34"/>
      <c r="EDH222" s="34"/>
      <c r="EDI222" s="34"/>
      <c r="EDJ222" s="34"/>
      <c r="EDK222" s="34"/>
      <c r="EDL222" s="34"/>
      <c r="EDM222" s="34"/>
      <c r="EDN222" s="34"/>
      <c r="EDO222" s="34"/>
      <c r="EDP222" s="34"/>
      <c r="EDQ222" s="34"/>
      <c r="EDR222" s="34"/>
      <c r="EDS222" s="34"/>
      <c r="EDT222" s="34"/>
      <c r="EDU222" s="34"/>
      <c r="EDV222" s="34"/>
      <c r="EDW222" s="34"/>
      <c r="EDX222" s="34"/>
      <c r="EDY222" s="34"/>
      <c r="EDZ222" s="34"/>
      <c r="EEA222" s="34"/>
      <c r="EEB222" s="34"/>
      <c r="EEC222" s="34"/>
      <c r="EED222" s="34"/>
      <c r="EEE222" s="34"/>
      <c r="EEF222" s="34"/>
      <c r="EEG222" s="34"/>
      <c r="EEH222" s="34"/>
      <c r="EEI222" s="34"/>
      <c r="EEJ222" s="34"/>
      <c r="EEK222" s="34"/>
      <c r="EEL222" s="34"/>
      <c r="EEM222" s="34"/>
      <c r="EEN222" s="34"/>
      <c r="EEO222" s="34"/>
      <c r="EEP222" s="34"/>
      <c r="EEQ222" s="34"/>
      <c r="EER222" s="34"/>
      <c r="EES222" s="34"/>
      <c r="EET222" s="34"/>
      <c r="EEU222" s="34"/>
      <c r="EEV222" s="34"/>
      <c r="EEW222" s="34"/>
      <c r="EEX222" s="34"/>
      <c r="EEY222" s="34"/>
      <c r="EEZ222" s="34"/>
      <c r="EFA222" s="34"/>
      <c r="EFB222" s="34"/>
      <c r="EFC222" s="34"/>
      <c r="EFD222" s="34"/>
      <c r="EFE222" s="34"/>
      <c r="EFF222" s="34"/>
      <c r="EFG222" s="34"/>
      <c r="EFH222" s="34"/>
      <c r="EFI222" s="34"/>
      <c r="EFJ222" s="34"/>
      <c r="EFK222" s="34"/>
      <c r="EFL222" s="34"/>
      <c r="EFM222" s="34"/>
      <c r="EFN222" s="34"/>
      <c r="EFO222" s="34"/>
      <c r="EFP222" s="34"/>
      <c r="EFQ222" s="34"/>
      <c r="EFR222" s="34"/>
      <c r="EFS222" s="34"/>
      <c r="EFT222" s="34"/>
      <c r="EFU222" s="34"/>
      <c r="EFV222" s="34"/>
      <c r="EFW222" s="34"/>
      <c r="EFX222" s="34"/>
      <c r="EFY222" s="34"/>
      <c r="EFZ222" s="34"/>
      <c r="EGA222" s="34"/>
      <c r="EGB222" s="34"/>
      <c r="EGC222" s="34"/>
      <c r="EGD222" s="34"/>
      <c r="EGE222" s="34"/>
      <c r="EGF222" s="34"/>
      <c r="EGG222" s="34"/>
      <c r="EGH222" s="34"/>
      <c r="EGI222" s="34"/>
      <c r="EGJ222" s="34"/>
      <c r="EGK222" s="34"/>
      <c r="EGL222" s="34"/>
      <c r="EGM222" s="34"/>
      <c r="EGN222" s="34"/>
      <c r="EGO222" s="34"/>
      <c r="EGP222" s="34"/>
      <c r="EGQ222" s="34"/>
      <c r="EGR222" s="34"/>
      <c r="EGS222" s="34"/>
      <c r="EGT222" s="34"/>
      <c r="EGU222" s="34"/>
      <c r="EGV222" s="34"/>
      <c r="EGW222" s="34"/>
      <c r="EGX222" s="34"/>
      <c r="EGY222" s="34"/>
      <c r="EGZ222" s="34"/>
      <c r="EHA222" s="34"/>
      <c r="EHB222" s="34"/>
      <c r="EHC222" s="34"/>
      <c r="EHD222" s="34"/>
      <c r="EHE222" s="34"/>
      <c r="EHF222" s="34"/>
      <c r="EHG222" s="34"/>
      <c r="EHH222" s="34"/>
      <c r="EHI222" s="34"/>
      <c r="EHJ222" s="34"/>
      <c r="EHK222" s="34"/>
      <c r="EHL222" s="34"/>
      <c r="EHM222" s="34"/>
      <c r="EHN222" s="34"/>
      <c r="EHO222" s="34"/>
      <c r="EHP222" s="34"/>
      <c r="EHQ222" s="34"/>
      <c r="EHR222" s="34"/>
      <c r="EHS222" s="34"/>
      <c r="EHT222" s="34"/>
      <c r="EHU222" s="34"/>
      <c r="EHV222" s="34"/>
      <c r="EHW222" s="34"/>
      <c r="EHX222" s="34"/>
      <c r="EHY222" s="34"/>
      <c r="EHZ222" s="34"/>
      <c r="EIA222" s="34"/>
      <c r="EIB222" s="34"/>
      <c r="EIC222" s="34"/>
      <c r="EID222" s="34"/>
      <c r="EIE222" s="34"/>
      <c r="EIF222" s="34"/>
      <c r="EIG222" s="34"/>
      <c r="EIH222" s="34"/>
      <c r="EII222" s="34"/>
      <c r="EIJ222" s="34"/>
      <c r="EIK222" s="34"/>
      <c r="EIL222" s="34"/>
      <c r="EIM222" s="34"/>
      <c r="EIN222" s="34"/>
      <c r="EIO222" s="34"/>
      <c r="EIP222" s="34"/>
      <c r="EIQ222" s="34"/>
      <c r="EIR222" s="34"/>
      <c r="EIS222" s="34"/>
      <c r="EIT222" s="34"/>
      <c r="EIU222" s="34"/>
      <c r="EIV222" s="34"/>
      <c r="EIW222" s="34"/>
      <c r="EIX222" s="34"/>
      <c r="EIY222" s="34"/>
      <c r="EIZ222" s="34"/>
      <c r="EJA222" s="34"/>
      <c r="EJB222" s="34"/>
      <c r="EJC222" s="34"/>
      <c r="EJD222" s="34"/>
      <c r="EJE222" s="34"/>
      <c r="EJF222" s="34"/>
      <c r="EJG222" s="34"/>
      <c r="EJH222" s="34"/>
      <c r="EJI222" s="34"/>
      <c r="EJJ222" s="34"/>
      <c r="EJK222" s="34"/>
      <c r="EJL222" s="34"/>
      <c r="EJM222" s="34"/>
      <c r="EJN222" s="34"/>
      <c r="EJO222" s="34"/>
      <c r="EJP222" s="34"/>
      <c r="EJQ222" s="34"/>
      <c r="EJR222" s="34"/>
      <c r="EJS222" s="34"/>
      <c r="EJT222" s="34"/>
      <c r="EJU222" s="34"/>
      <c r="EJV222" s="34"/>
      <c r="EJW222" s="34"/>
      <c r="EJX222" s="34"/>
      <c r="EJY222" s="34"/>
      <c r="EJZ222" s="34"/>
      <c r="EKA222" s="34"/>
      <c r="EKB222" s="34"/>
      <c r="EKC222" s="34"/>
      <c r="EKD222" s="34"/>
      <c r="EKE222" s="34"/>
      <c r="EKF222" s="34"/>
      <c r="EKG222" s="34"/>
      <c r="EKH222" s="34"/>
      <c r="EKI222" s="34"/>
      <c r="EKJ222" s="34"/>
      <c r="EKK222" s="34"/>
      <c r="EKL222" s="34"/>
      <c r="EKM222" s="34"/>
      <c r="EKN222" s="34"/>
      <c r="EKO222" s="34"/>
      <c r="EKP222" s="34"/>
      <c r="EKQ222" s="34"/>
      <c r="EKR222" s="34"/>
      <c r="EKS222" s="34"/>
      <c r="EKT222" s="34"/>
      <c r="EKU222" s="34"/>
      <c r="EKV222" s="34"/>
      <c r="EKW222" s="34"/>
      <c r="EKX222" s="34"/>
      <c r="EKY222" s="34"/>
      <c r="EKZ222" s="34"/>
      <c r="ELA222" s="34"/>
      <c r="ELB222" s="34"/>
      <c r="ELC222" s="34"/>
      <c r="ELD222" s="34"/>
      <c r="ELE222" s="34"/>
      <c r="ELF222" s="34"/>
      <c r="ELG222" s="34"/>
      <c r="ELH222" s="34"/>
      <c r="ELI222" s="34"/>
      <c r="ELJ222" s="34"/>
      <c r="ELK222" s="34"/>
      <c r="ELL222" s="34"/>
      <c r="ELM222" s="34"/>
      <c r="ELN222" s="34"/>
      <c r="ELO222" s="34"/>
      <c r="ELP222" s="34"/>
      <c r="ELQ222" s="34"/>
      <c r="ELR222" s="34"/>
      <c r="ELS222" s="34"/>
      <c r="ELT222" s="34"/>
      <c r="ELU222" s="34"/>
      <c r="ELV222" s="34"/>
      <c r="ELW222" s="34"/>
      <c r="ELX222" s="34"/>
      <c r="ELY222" s="34"/>
      <c r="ELZ222" s="34"/>
      <c r="EMA222" s="34"/>
      <c r="EMB222" s="34"/>
      <c r="EMC222" s="34"/>
      <c r="EMD222" s="34"/>
      <c r="EME222" s="34"/>
      <c r="EMF222" s="34"/>
      <c r="EMG222" s="34"/>
      <c r="EMH222" s="34"/>
      <c r="EMI222" s="34"/>
      <c r="EMJ222" s="34"/>
      <c r="EMK222" s="34"/>
      <c r="EML222" s="34"/>
      <c r="EMM222" s="34"/>
      <c r="EMN222" s="34"/>
      <c r="EMO222" s="34"/>
      <c r="EMP222" s="34"/>
      <c r="EMQ222" s="34"/>
      <c r="EMR222" s="34"/>
      <c r="EMS222" s="34"/>
      <c r="EMT222" s="34"/>
      <c r="EMU222" s="34"/>
      <c r="EMV222" s="34"/>
      <c r="EMW222" s="34"/>
      <c r="EMX222" s="34"/>
      <c r="EMY222" s="34"/>
      <c r="EMZ222" s="34"/>
      <c r="ENA222" s="34"/>
      <c r="ENB222" s="34"/>
      <c r="ENC222" s="34"/>
      <c r="END222" s="34"/>
      <c r="ENE222" s="34"/>
      <c r="ENF222" s="34"/>
      <c r="ENG222" s="34"/>
      <c r="ENH222" s="34"/>
      <c r="ENI222" s="34"/>
      <c r="ENJ222" s="34"/>
      <c r="ENK222" s="34"/>
      <c r="ENL222" s="34"/>
      <c r="ENM222" s="34"/>
      <c r="ENN222" s="34"/>
      <c r="ENO222" s="34"/>
      <c r="ENP222" s="34"/>
      <c r="ENQ222" s="34"/>
      <c r="ENR222" s="34"/>
      <c r="ENS222" s="34"/>
      <c r="ENT222" s="34"/>
      <c r="ENU222" s="34"/>
      <c r="ENV222" s="34"/>
      <c r="ENW222" s="34"/>
      <c r="ENX222" s="34"/>
      <c r="ENY222" s="34"/>
      <c r="ENZ222" s="34"/>
      <c r="EOA222" s="34"/>
      <c r="EOB222" s="34"/>
      <c r="EOC222" s="34"/>
      <c r="EOD222" s="34"/>
      <c r="EOE222" s="34"/>
      <c r="EOF222" s="34"/>
      <c r="EOG222" s="34"/>
      <c r="EOH222" s="34"/>
      <c r="EOI222" s="34"/>
      <c r="EOJ222" s="34"/>
      <c r="EOK222" s="34"/>
      <c r="EOL222" s="34"/>
      <c r="EOM222" s="34"/>
      <c r="EON222" s="34"/>
      <c r="EOO222" s="34"/>
      <c r="EOP222" s="34"/>
      <c r="EOQ222" s="34"/>
      <c r="EOR222" s="34"/>
      <c r="EOS222" s="34"/>
      <c r="EOT222" s="34"/>
      <c r="EOU222" s="34"/>
      <c r="EOV222" s="34"/>
      <c r="EOW222" s="34"/>
      <c r="EOX222" s="34"/>
      <c r="EOY222" s="34"/>
      <c r="EOZ222" s="34"/>
      <c r="EPA222" s="34"/>
      <c r="EPB222" s="34"/>
      <c r="EPC222" s="34"/>
      <c r="EPD222" s="34"/>
      <c r="EPE222" s="34"/>
      <c r="EPF222" s="34"/>
      <c r="EPG222" s="34"/>
      <c r="EPH222" s="34"/>
      <c r="EPI222" s="34"/>
      <c r="EPJ222" s="34"/>
      <c r="EPK222" s="34"/>
      <c r="EPL222" s="34"/>
      <c r="EPM222" s="34"/>
      <c r="EPN222" s="34"/>
      <c r="EPO222" s="34"/>
      <c r="EPP222" s="34"/>
      <c r="EPQ222" s="34"/>
      <c r="EPR222" s="34"/>
      <c r="EPS222" s="34"/>
      <c r="EPT222" s="34"/>
      <c r="EPU222" s="34"/>
      <c r="EPV222" s="34"/>
      <c r="EPW222" s="34"/>
      <c r="EPX222" s="34"/>
      <c r="EPY222" s="34"/>
      <c r="EPZ222" s="34"/>
      <c r="EQA222" s="34"/>
      <c r="EQB222" s="34"/>
      <c r="EQC222" s="34"/>
      <c r="EQD222" s="34"/>
      <c r="EQE222" s="34"/>
      <c r="EQF222" s="34"/>
      <c r="EQG222" s="34"/>
      <c r="EQH222" s="34"/>
      <c r="EQI222" s="34"/>
      <c r="EQJ222" s="34"/>
      <c r="EQK222" s="34"/>
      <c r="EQL222" s="34"/>
      <c r="EQM222" s="34"/>
      <c r="EQN222" s="34"/>
      <c r="EQO222" s="34"/>
      <c r="EQP222" s="34"/>
      <c r="EQQ222" s="34"/>
      <c r="EQR222" s="34"/>
      <c r="EQS222" s="34"/>
      <c r="EQT222" s="34"/>
      <c r="EQU222" s="34"/>
      <c r="EQV222" s="34"/>
      <c r="EQW222" s="34"/>
      <c r="EQX222" s="34"/>
      <c r="EQY222" s="34"/>
      <c r="EQZ222" s="34"/>
      <c r="ERA222" s="34"/>
      <c r="ERB222" s="34"/>
      <c r="ERC222" s="34"/>
      <c r="ERD222" s="34"/>
      <c r="ERE222" s="34"/>
      <c r="ERF222" s="34"/>
      <c r="ERG222" s="34"/>
      <c r="ERH222" s="34"/>
      <c r="ERI222" s="34"/>
      <c r="ERJ222" s="34"/>
      <c r="ERK222" s="34"/>
      <c r="ERL222" s="34"/>
      <c r="ERM222" s="34"/>
      <c r="ERN222" s="34"/>
      <c r="ERO222" s="34"/>
      <c r="ERP222" s="34"/>
      <c r="ERQ222" s="34"/>
      <c r="ERR222" s="34"/>
      <c r="ERS222" s="34"/>
      <c r="ERT222" s="34"/>
      <c r="ERU222" s="34"/>
      <c r="ERV222" s="34"/>
      <c r="ERW222" s="34"/>
      <c r="ERX222" s="34"/>
      <c r="ERY222" s="34"/>
      <c r="ERZ222" s="34"/>
      <c r="ESA222" s="34"/>
      <c r="ESB222" s="34"/>
      <c r="ESC222" s="34"/>
      <c r="ESD222" s="34"/>
      <c r="ESE222" s="34"/>
      <c r="ESF222" s="34"/>
      <c r="ESG222" s="34"/>
      <c r="ESH222" s="34"/>
      <c r="ESI222" s="34"/>
      <c r="ESJ222" s="34"/>
      <c r="ESK222" s="34"/>
      <c r="ESL222" s="34"/>
      <c r="ESM222" s="34"/>
      <c r="ESN222" s="34"/>
      <c r="ESO222" s="34"/>
      <c r="ESP222" s="34"/>
      <c r="ESQ222" s="34"/>
      <c r="ESR222" s="34"/>
      <c r="ESS222" s="34"/>
      <c r="EST222" s="34"/>
      <c r="ESU222" s="34"/>
      <c r="ESV222" s="34"/>
      <c r="ESW222" s="34"/>
      <c r="ESX222" s="34"/>
      <c r="ESY222" s="34"/>
      <c r="ESZ222" s="34"/>
      <c r="ETA222" s="34"/>
      <c r="ETB222" s="34"/>
      <c r="ETC222" s="34"/>
      <c r="ETD222" s="34"/>
      <c r="ETE222" s="34"/>
      <c r="ETF222" s="34"/>
      <c r="ETG222" s="34"/>
      <c r="ETH222" s="34"/>
      <c r="ETI222" s="34"/>
      <c r="ETJ222" s="34"/>
      <c r="ETK222" s="34"/>
      <c r="ETL222" s="34"/>
      <c r="ETM222" s="34"/>
      <c r="ETN222" s="34"/>
      <c r="ETO222" s="34"/>
      <c r="ETP222" s="34"/>
      <c r="ETQ222" s="34"/>
      <c r="ETR222" s="34"/>
      <c r="ETS222" s="34"/>
      <c r="ETT222" s="34"/>
      <c r="ETU222" s="34"/>
      <c r="ETV222" s="34"/>
      <c r="ETW222" s="34"/>
      <c r="ETX222" s="34"/>
      <c r="ETY222" s="34"/>
      <c r="ETZ222" s="34"/>
      <c r="EUA222" s="34"/>
      <c r="EUB222" s="34"/>
      <c r="EUC222" s="34"/>
      <c r="EUD222" s="34"/>
      <c r="EUE222" s="34"/>
      <c r="EUF222" s="34"/>
      <c r="EUG222" s="34"/>
      <c r="EUH222" s="34"/>
      <c r="EUI222" s="34"/>
      <c r="EUJ222" s="34"/>
      <c r="EUK222" s="34"/>
      <c r="EUL222" s="34"/>
      <c r="EUM222" s="34"/>
      <c r="EUN222" s="34"/>
      <c r="EUO222" s="34"/>
      <c r="EUP222" s="34"/>
      <c r="EUQ222" s="34"/>
      <c r="EUR222" s="34"/>
      <c r="EUS222" s="34"/>
      <c r="EUT222" s="34"/>
      <c r="EUU222" s="34"/>
      <c r="EUV222" s="34"/>
      <c r="EUW222" s="34"/>
      <c r="EUX222" s="34"/>
      <c r="EUY222" s="34"/>
      <c r="EUZ222" s="34"/>
      <c r="EVA222" s="34"/>
      <c r="EVB222" s="34"/>
      <c r="EVC222" s="34"/>
      <c r="EVD222" s="34"/>
      <c r="EVE222" s="34"/>
      <c r="EVF222" s="34"/>
      <c r="EVG222" s="34"/>
      <c r="EVH222" s="34"/>
      <c r="EVI222" s="34"/>
      <c r="EVJ222" s="34"/>
      <c r="EVK222" s="34"/>
      <c r="EVL222" s="34"/>
      <c r="EVM222" s="34"/>
      <c r="EVN222" s="34"/>
      <c r="EVO222" s="34"/>
      <c r="EVP222" s="34"/>
      <c r="EVQ222" s="34"/>
      <c r="EVR222" s="34"/>
      <c r="EVS222" s="34"/>
      <c r="EVT222" s="34"/>
      <c r="EVU222" s="34"/>
      <c r="EVV222" s="34"/>
      <c r="EVW222" s="34"/>
      <c r="EVX222" s="34"/>
      <c r="EVY222" s="34"/>
      <c r="EVZ222" s="34"/>
      <c r="EWA222" s="34"/>
      <c r="EWB222" s="34"/>
      <c r="EWC222" s="34"/>
      <c r="EWD222" s="34"/>
      <c r="EWE222" s="34"/>
      <c r="EWF222" s="34"/>
      <c r="EWG222" s="34"/>
      <c r="EWH222" s="34"/>
      <c r="EWI222" s="34"/>
      <c r="EWJ222" s="34"/>
      <c r="EWK222" s="34"/>
      <c r="EWL222" s="34"/>
      <c r="EWM222" s="34"/>
      <c r="EWN222" s="34"/>
      <c r="EWO222" s="34"/>
      <c r="EWP222" s="34"/>
      <c r="EWQ222" s="34"/>
      <c r="EWR222" s="34"/>
      <c r="EWS222" s="34"/>
      <c r="EWT222" s="34"/>
      <c r="EWU222" s="34"/>
      <c r="EWV222" s="34"/>
      <c r="EWW222" s="34"/>
      <c r="EWX222" s="34"/>
      <c r="EWY222" s="34"/>
      <c r="EWZ222" s="34"/>
      <c r="EXA222" s="34"/>
      <c r="EXB222" s="34"/>
      <c r="EXC222" s="34"/>
      <c r="EXD222" s="34"/>
      <c r="EXE222" s="34"/>
      <c r="EXF222" s="34"/>
      <c r="EXG222" s="34"/>
      <c r="EXH222" s="34"/>
      <c r="EXI222" s="34"/>
      <c r="EXJ222" s="34"/>
      <c r="EXK222" s="34"/>
      <c r="EXL222" s="34"/>
      <c r="EXM222" s="34"/>
      <c r="EXN222" s="34"/>
      <c r="EXO222" s="34"/>
      <c r="EXP222" s="34"/>
      <c r="EXQ222" s="34"/>
      <c r="EXR222" s="34"/>
      <c r="EXS222" s="34"/>
      <c r="EXT222" s="34"/>
      <c r="EXU222" s="34"/>
      <c r="EXV222" s="34"/>
      <c r="EXW222" s="34"/>
      <c r="EXX222" s="34"/>
      <c r="EXY222" s="34"/>
      <c r="EXZ222" s="34"/>
      <c r="EYA222" s="34"/>
      <c r="EYB222" s="34"/>
      <c r="EYC222" s="34"/>
      <c r="EYD222" s="34"/>
      <c r="EYE222" s="34"/>
      <c r="EYF222" s="34"/>
      <c r="EYG222" s="34"/>
      <c r="EYH222" s="34"/>
      <c r="EYI222" s="34"/>
      <c r="EYJ222" s="34"/>
      <c r="EYK222" s="34"/>
      <c r="EYL222" s="34"/>
      <c r="EYM222" s="34"/>
      <c r="EYN222" s="34"/>
      <c r="EYO222" s="34"/>
      <c r="EYP222" s="34"/>
      <c r="EYQ222" s="34"/>
      <c r="EYR222" s="34"/>
      <c r="EYS222" s="34"/>
      <c r="EYT222" s="34"/>
      <c r="EYU222" s="34"/>
      <c r="EYV222" s="34"/>
      <c r="EYW222" s="34"/>
      <c r="EYX222" s="34"/>
      <c r="EYY222" s="34"/>
      <c r="EYZ222" s="34"/>
      <c r="EZA222" s="34"/>
      <c r="EZB222" s="34"/>
      <c r="EZC222" s="34"/>
      <c r="EZD222" s="34"/>
      <c r="EZE222" s="34"/>
      <c r="EZF222" s="34"/>
      <c r="EZG222" s="34"/>
      <c r="EZH222" s="34"/>
      <c r="EZI222" s="34"/>
      <c r="EZJ222" s="34"/>
      <c r="EZK222" s="34"/>
      <c r="EZL222" s="34"/>
      <c r="EZM222" s="34"/>
      <c r="EZN222" s="34"/>
      <c r="EZO222" s="34"/>
      <c r="EZP222" s="34"/>
      <c r="EZQ222" s="34"/>
      <c r="EZR222" s="34"/>
      <c r="EZS222" s="34"/>
      <c r="EZT222" s="34"/>
      <c r="EZU222" s="34"/>
      <c r="EZV222" s="34"/>
      <c r="EZW222" s="34"/>
      <c r="EZX222" s="34"/>
      <c r="EZY222" s="34"/>
      <c r="EZZ222" s="34"/>
      <c r="FAA222" s="34"/>
      <c r="FAB222" s="34"/>
      <c r="FAC222" s="34"/>
      <c r="FAD222" s="34"/>
      <c r="FAE222" s="34"/>
      <c r="FAF222" s="34"/>
      <c r="FAG222" s="34"/>
      <c r="FAH222" s="34"/>
      <c r="FAI222" s="34"/>
      <c r="FAJ222" s="34"/>
      <c r="FAK222" s="34"/>
      <c r="FAL222" s="34"/>
      <c r="FAM222" s="34"/>
      <c r="FAN222" s="34"/>
      <c r="FAO222" s="34"/>
      <c r="FAP222" s="34"/>
      <c r="FAQ222" s="34"/>
      <c r="FAR222" s="34"/>
      <c r="FAS222" s="34"/>
      <c r="FAT222" s="34"/>
      <c r="FAU222" s="34"/>
      <c r="FAV222" s="34"/>
      <c r="FAW222" s="34"/>
      <c r="FAX222" s="34"/>
      <c r="FAY222" s="34"/>
      <c r="FAZ222" s="34"/>
      <c r="FBA222" s="34"/>
      <c r="FBB222" s="34"/>
      <c r="FBC222" s="34"/>
      <c r="FBD222" s="34"/>
      <c r="FBE222" s="34"/>
      <c r="FBF222" s="34"/>
      <c r="FBG222" s="34"/>
      <c r="FBH222" s="34"/>
      <c r="FBI222" s="34"/>
      <c r="FBJ222" s="34"/>
      <c r="FBK222" s="34"/>
      <c r="FBL222" s="34"/>
      <c r="FBM222" s="34"/>
      <c r="FBN222" s="34"/>
      <c r="FBO222" s="34"/>
      <c r="FBP222" s="34"/>
      <c r="FBQ222" s="34"/>
      <c r="FBR222" s="34"/>
      <c r="FBS222" s="34"/>
      <c r="FBT222" s="34"/>
      <c r="FBU222" s="34"/>
      <c r="FBV222" s="34"/>
      <c r="FBW222" s="34"/>
      <c r="FBX222" s="34"/>
      <c r="FBY222" s="34"/>
      <c r="FBZ222" s="34"/>
      <c r="FCA222" s="34"/>
      <c r="FCB222" s="34"/>
      <c r="FCC222" s="34"/>
      <c r="FCD222" s="34"/>
      <c r="FCE222" s="34"/>
      <c r="FCF222" s="34"/>
      <c r="FCG222" s="34"/>
      <c r="FCH222" s="34"/>
      <c r="FCI222" s="34"/>
      <c r="FCJ222" s="34"/>
      <c r="FCK222" s="34"/>
      <c r="FCL222" s="34"/>
      <c r="FCM222" s="34"/>
      <c r="FCN222" s="34"/>
      <c r="FCO222" s="34"/>
      <c r="FCP222" s="34"/>
      <c r="FCQ222" s="34"/>
      <c r="FCR222" s="34"/>
      <c r="FCS222" s="34"/>
      <c r="FCT222" s="34"/>
      <c r="FCU222" s="34"/>
      <c r="FCV222" s="34"/>
      <c r="FCW222" s="34"/>
      <c r="FCX222" s="34"/>
      <c r="FCY222" s="34"/>
      <c r="FCZ222" s="34"/>
      <c r="FDA222" s="34"/>
      <c r="FDB222" s="34"/>
      <c r="FDC222" s="34"/>
      <c r="FDD222" s="34"/>
      <c r="FDE222" s="34"/>
      <c r="FDF222" s="34"/>
      <c r="FDG222" s="34"/>
      <c r="FDH222" s="34"/>
      <c r="FDI222" s="34"/>
      <c r="FDJ222" s="34"/>
      <c r="FDK222" s="34"/>
      <c r="FDL222" s="34"/>
      <c r="FDM222" s="34"/>
      <c r="FDN222" s="34"/>
      <c r="FDO222" s="34"/>
      <c r="FDP222" s="34"/>
      <c r="FDQ222" s="34"/>
      <c r="FDR222" s="34"/>
      <c r="FDS222" s="34"/>
      <c r="FDT222" s="34"/>
      <c r="FDU222" s="34"/>
      <c r="FDV222" s="34"/>
      <c r="FDW222" s="34"/>
      <c r="FDX222" s="34"/>
      <c r="FDY222" s="34"/>
      <c r="FDZ222" s="34"/>
      <c r="FEA222" s="34"/>
      <c r="FEB222" s="34"/>
      <c r="FEC222" s="34"/>
      <c r="FED222" s="34"/>
      <c r="FEE222" s="34"/>
      <c r="FEF222" s="34"/>
      <c r="FEG222" s="34"/>
      <c r="FEH222" s="34"/>
      <c r="FEI222" s="34"/>
      <c r="FEJ222" s="34"/>
      <c r="FEK222" s="34"/>
      <c r="FEL222" s="34"/>
      <c r="FEM222" s="34"/>
      <c r="FEN222" s="34"/>
      <c r="FEO222" s="34"/>
      <c r="FEP222" s="34"/>
      <c r="FEQ222" s="34"/>
      <c r="FER222" s="34"/>
      <c r="FES222" s="34"/>
      <c r="FET222" s="34"/>
      <c r="FEU222" s="34"/>
      <c r="FEV222" s="34"/>
      <c r="FEW222" s="34"/>
      <c r="FEX222" s="34"/>
      <c r="FEY222" s="34"/>
      <c r="FEZ222" s="34"/>
      <c r="FFA222" s="34"/>
      <c r="FFB222" s="34"/>
      <c r="FFC222" s="34"/>
      <c r="FFD222" s="34"/>
      <c r="FFE222" s="34"/>
      <c r="FFF222" s="34"/>
      <c r="FFG222" s="34"/>
      <c r="FFH222" s="34"/>
      <c r="FFI222" s="34"/>
      <c r="FFJ222" s="34"/>
      <c r="FFK222" s="34"/>
      <c r="FFL222" s="34"/>
      <c r="FFM222" s="34"/>
      <c r="FFN222" s="34"/>
      <c r="FFO222" s="34"/>
      <c r="FFP222" s="34"/>
      <c r="FFQ222" s="34"/>
      <c r="FFR222" s="34"/>
      <c r="FFS222" s="34"/>
      <c r="FFT222" s="34"/>
      <c r="FFU222" s="34"/>
      <c r="FFV222" s="34"/>
      <c r="FFW222" s="34"/>
      <c r="FFX222" s="34"/>
      <c r="FFY222" s="34"/>
      <c r="FFZ222" s="34"/>
      <c r="FGA222" s="34"/>
      <c r="FGB222" s="34"/>
      <c r="FGC222" s="34"/>
      <c r="FGD222" s="34"/>
      <c r="FGE222" s="34"/>
      <c r="FGF222" s="34"/>
      <c r="FGG222" s="34"/>
      <c r="FGH222" s="34"/>
      <c r="FGI222" s="34"/>
      <c r="FGJ222" s="34"/>
      <c r="FGK222" s="34"/>
      <c r="FGL222" s="34"/>
      <c r="FGM222" s="34"/>
      <c r="FGN222" s="34"/>
      <c r="FGO222" s="34"/>
      <c r="FGP222" s="34"/>
      <c r="FGQ222" s="34"/>
      <c r="FGR222" s="34"/>
      <c r="FGS222" s="34"/>
      <c r="FGT222" s="34"/>
      <c r="FGU222" s="34"/>
      <c r="FGV222" s="34"/>
      <c r="FGW222" s="34"/>
      <c r="FGX222" s="34"/>
      <c r="FGY222" s="34"/>
      <c r="FGZ222" s="34"/>
      <c r="FHA222" s="34"/>
      <c r="FHB222" s="34"/>
      <c r="FHC222" s="34"/>
      <c r="FHD222" s="34"/>
      <c r="FHE222" s="34"/>
      <c r="FHF222" s="34"/>
      <c r="FHG222" s="34"/>
      <c r="FHH222" s="34"/>
      <c r="FHI222" s="34"/>
      <c r="FHJ222" s="34"/>
      <c r="FHK222" s="34"/>
      <c r="FHL222" s="34"/>
      <c r="FHM222" s="34"/>
      <c r="FHN222" s="34"/>
      <c r="FHO222" s="34"/>
      <c r="FHP222" s="34"/>
      <c r="FHQ222" s="34"/>
      <c r="FHR222" s="34"/>
      <c r="FHS222" s="34"/>
      <c r="FHT222" s="34"/>
      <c r="FHU222" s="34"/>
      <c r="FHV222" s="34"/>
      <c r="FHW222" s="34"/>
      <c r="FHX222" s="34"/>
      <c r="FHY222" s="34"/>
      <c r="FHZ222" s="34"/>
      <c r="FIA222" s="34"/>
      <c r="FIB222" s="34"/>
      <c r="FIC222" s="34"/>
      <c r="FID222" s="34"/>
      <c r="FIE222" s="34"/>
      <c r="FIF222" s="34"/>
      <c r="FIG222" s="34"/>
      <c r="FIH222" s="34"/>
      <c r="FII222" s="34"/>
      <c r="FIJ222" s="34"/>
      <c r="FIK222" s="34"/>
      <c r="FIL222" s="34"/>
      <c r="FIM222" s="34"/>
      <c r="FIN222" s="34"/>
      <c r="FIO222" s="34"/>
      <c r="FIP222" s="34"/>
      <c r="FIQ222" s="34"/>
      <c r="FIR222" s="34"/>
      <c r="FIS222" s="34"/>
      <c r="FIT222" s="34"/>
      <c r="FIU222" s="34"/>
      <c r="FIV222" s="34"/>
      <c r="FIW222" s="34"/>
      <c r="FIX222" s="34"/>
      <c r="FIY222" s="34"/>
      <c r="FIZ222" s="34"/>
      <c r="FJA222" s="34"/>
      <c r="FJB222" s="34"/>
      <c r="FJC222" s="34"/>
      <c r="FJD222" s="34"/>
      <c r="FJE222" s="34"/>
      <c r="FJF222" s="34"/>
      <c r="FJG222" s="34"/>
      <c r="FJH222" s="34"/>
      <c r="FJI222" s="34"/>
      <c r="FJJ222" s="34"/>
      <c r="FJK222" s="34"/>
      <c r="FJL222" s="34"/>
      <c r="FJM222" s="34"/>
      <c r="FJN222" s="34"/>
      <c r="FJO222" s="34"/>
      <c r="FJP222" s="34"/>
      <c r="FJQ222" s="34"/>
      <c r="FJR222" s="34"/>
      <c r="FJS222" s="34"/>
      <c r="FJT222" s="34"/>
      <c r="FJU222" s="34"/>
      <c r="FJV222" s="34"/>
      <c r="FJW222" s="34"/>
      <c r="FJX222" s="34"/>
      <c r="FJY222" s="34"/>
      <c r="FJZ222" s="34"/>
      <c r="FKA222" s="34"/>
      <c r="FKB222" s="34"/>
      <c r="FKC222" s="34"/>
      <c r="FKD222" s="34"/>
      <c r="FKE222" s="34"/>
      <c r="FKF222" s="34"/>
      <c r="FKG222" s="34"/>
      <c r="FKH222" s="34"/>
      <c r="FKI222" s="34"/>
      <c r="FKJ222" s="34"/>
      <c r="FKK222" s="34"/>
      <c r="FKL222" s="34"/>
      <c r="FKM222" s="34"/>
      <c r="FKN222" s="34"/>
      <c r="FKO222" s="34"/>
      <c r="FKP222" s="34"/>
      <c r="FKQ222" s="34"/>
      <c r="FKR222" s="34"/>
      <c r="FKS222" s="34"/>
      <c r="FKT222" s="34"/>
      <c r="FKU222" s="34"/>
      <c r="FKV222" s="34"/>
      <c r="FKW222" s="34"/>
      <c r="FKX222" s="34"/>
      <c r="FKY222" s="34"/>
      <c r="FKZ222" s="34"/>
      <c r="FLA222" s="34"/>
      <c r="FLB222" s="34"/>
      <c r="FLC222" s="34"/>
      <c r="FLD222" s="34"/>
      <c r="FLE222" s="34"/>
      <c r="FLF222" s="34"/>
      <c r="FLG222" s="34"/>
      <c r="FLH222" s="34"/>
      <c r="FLI222" s="34"/>
      <c r="FLJ222" s="34"/>
      <c r="FLK222" s="34"/>
      <c r="FLL222" s="34"/>
      <c r="FLM222" s="34"/>
      <c r="FLN222" s="34"/>
      <c r="FLO222" s="34"/>
      <c r="FLP222" s="34"/>
      <c r="FLQ222" s="34"/>
      <c r="FLR222" s="34"/>
      <c r="FLS222" s="34"/>
      <c r="FLT222" s="34"/>
      <c r="FLU222" s="34"/>
      <c r="FLV222" s="34"/>
      <c r="FLW222" s="34"/>
      <c r="FLX222" s="34"/>
      <c r="FLY222" s="34"/>
      <c r="FLZ222" s="34"/>
      <c r="FMA222" s="34"/>
      <c r="FMB222" s="34"/>
      <c r="FMC222" s="34"/>
      <c r="FMD222" s="34"/>
      <c r="FME222" s="34"/>
      <c r="FMF222" s="34"/>
      <c r="FMG222" s="34"/>
      <c r="FMH222" s="34"/>
      <c r="FMI222" s="34"/>
      <c r="FMJ222" s="34"/>
      <c r="FMK222" s="34"/>
      <c r="FML222" s="34"/>
      <c r="FMM222" s="34"/>
      <c r="FMN222" s="34"/>
      <c r="FMO222" s="34"/>
      <c r="FMP222" s="34"/>
      <c r="FMQ222" s="34"/>
      <c r="FMR222" s="34"/>
      <c r="FMS222" s="34"/>
      <c r="FMT222" s="34"/>
      <c r="FMU222" s="34"/>
      <c r="FMV222" s="34"/>
      <c r="FMW222" s="34"/>
      <c r="FMX222" s="34"/>
      <c r="FMY222" s="34"/>
      <c r="FMZ222" s="34"/>
      <c r="FNA222" s="34"/>
      <c r="FNB222" s="34"/>
      <c r="FNC222" s="34"/>
      <c r="FND222" s="34"/>
      <c r="FNE222" s="34"/>
      <c r="FNF222" s="34"/>
      <c r="FNG222" s="34"/>
      <c r="FNH222" s="34"/>
      <c r="FNI222" s="34"/>
      <c r="FNJ222" s="34"/>
      <c r="FNK222" s="34"/>
      <c r="FNL222" s="34"/>
      <c r="FNM222" s="34"/>
      <c r="FNN222" s="34"/>
      <c r="FNO222" s="34"/>
      <c r="FNP222" s="34"/>
      <c r="FNQ222" s="34"/>
      <c r="FNR222" s="34"/>
      <c r="FNS222" s="34"/>
      <c r="FNT222" s="34"/>
      <c r="FNU222" s="34"/>
      <c r="FNV222" s="34"/>
      <c r="FNW222" s="34"/>
      <c r="FNX222" s="34"/>
      <c r="FNY222" s="34"/>
      <c r="FNZ222" s="34"/>
      <c r="FOA222" s="34"/>
      <c r="FOB222" s="34"/>
      <c r="FOC222" s="34"/>
      <c r="FOD222" s="34"/>
      <c r="FOE222" s="34"/>
      <c r="FOF222" s="34"/>
      <c r="FOG222" s="34"/>
      <c r="FOH222" s="34"/>
      <c r="FOI222" s="34"/>
      <c r="FOJ222" s="34"/>
      <c r="FOK222" s="34"/>
      <c r="FOL222" s="34"/>
      <c r="FOM222" s="34"/>
      <c r="FON222" s="34"/>
      <c r="FOO222" s="34"/>
      <c r="FOP222" s="34"/>
      <c r="FOQ222" s="34"/>
      <c r="FOR222" s="34"/>
      <c r="FOS222" s="34"/>
      <c r="FOT222" s="34"/>
      <c r="FOU222" s="34"/>
      <c r="FOV222" s="34"/>
      <c r="FOW222" s="34"/>
      <c r="FOX222" s="34"/>
      <c r="FOY222" s="34"/>
      <c r="FOZ222" s="34"/>
      <c r="FPA222" s="34"/>
      <c r="FPB222" s="34"/>
      <c r="FPC222" s="34"/>
      <c r="FPD222" s="34"/>
      <c r="FPE222" s="34"/>
      <c r="FPF222" s="34"/>
      <c r="FPG222" s="34"/>
      <c r="FPH222" s="34"/>
      <c r="FPI222" s="34"/>
      <c r="FPJ222" s="34"/>
      <c r="FPK222" s="34"/>
      <c r="FPL222" s="34"/>
      <c r="FPM222" s="34"/>
      <c r="FPN222" s="34"/>
      <c r="FPO222" s="34"/>
      <c r="FPP222" s="34"/>
      <c r="FPQ222" s="34"/>
      <c r="FPR222" s="34"/>
      <c r="FPS222" s="34"/>
      <c r="FPT222" s="34"/>
      <c r="FPU222" s="34"/>
      <c r="FPV222" s="34"/>
      <c r="FPW222" s="34"/>
      <c r="FPX222" s="34"/>
      <c r="FPY222" s="34"/>
      <c r="FPZ222" s="34"/>
      <c r="FQA222" s="34"/>
      <c r="FQB222" s="34"/>
      <c r="FQC222" s="34"/>
      <c r="FQD222" s="34"/>
      <c r="FQE222" s="34"/>
      <c r="FQF222" s="34"/>
      <c r="FQG222" s="34"/>
      <c r="FQH222" s="34"/>
      <c r="FQI222" s="34"/>
      <c r="FQJ222" s="34"/>
      <c r="FQK222" s="34"/>
      <c r="FQL222" s="34"/>
      <c r="FQM222" s="34"/>
      <c r="FQN222" s="34"/>
      <c r="FQO222" s="34"/>
      <c r="FQP222" s="34"/>
      <c r="FQQ222" s="34"/>
      <c r="FQR222" s="34"/>
      <c r="FQS222" s="34"/>
      <c r="FQT222" s="34"/>
      <c r="FQU222" s="34"/>
      <c r="FQV222" s="34"/>
      <c r="FQW222" s="34"/>
      <c r="FQX222" s="34"/>
      <c r="FQY222" s="34"/>
      <c r="FQZ222" s="34"/>
      <c r="FRA222" s="34"/>
      <c r="FRB222" s="34"/>
      <c r="FRC222" s="34"/>
      <c r="FRD222" s="34"/>
      <c r="FRE222" s="34"/>
      <c r="FRF222" s="34"/>
      <c r="FRG222" s="34"/>
      <c r="FRH222" s="34"/>
      <c r="FRI222" s="34"/>
      <c r="FRJ222" s="34"/>
      <c r="FRK222" s="34"/>
      <c r="FRL222" s="34"/>
      <c r="FRM222" s="34"/>
      <c r="FRN222" s="34"/>
      <c r="FRO222" s="34"/>
      <c r="FRP222" s="34"/>
      <c r="FRQ222" s="34"/>
      <c r="FRR222" s="34"/>
      <c r="FRS222" s="34"/>
      <c r="FRT222" s="34"/>
      <c r="FRU222" s="34"/>
      <c r="FRV222" s="34"/>
      <c r="FRW222" s="34"/>
      <c r="FRX222" s="34"/>
      <c r="FRY222" s="34"/>
      <c r="FRZ222" s="34"/>
      <c r="FSA222" s="34"/>
      <c r="FSB222" s="34"/>
      <c r="FSC222" s="34"/>
      <c r="FSD222" s="34"/>
      <c r="FSE222" s="34"/>
      <c r="FSF222" s="34"/>
      <c r="FSG222" s="34"/>
      <c r="FSH222" s="34"/>
      <c r="FSI222" s="34"/>
      <c r="FSJ222" s="34"/>
      <c r="FSK222" s="34"/>
      <c r="FSL222" s="34"/>
      <c r="FSM222" s="34"/>
      <c r="FSN222" s="34"/>
      <c r="FSO222" s="34"/>
      <c r="FSP222" s="34"/>
      <c r="FSQ222" s="34"/>
      <c r="FSR222" s="34"/>
      <c r="FSS222" s="34"/>
      <c r="FST222" s="34"/>
      <c r="FSU222" s="34"/>
      <c r="FSV222" s="34"/>
      <c r="FSW222" s="34"/>
      <c r="FSX222" s="34"/>
      <c r="FSY222" s="34"/>
      <c r="FSZ222" s="34"/>
      <c r="FTA222" s="34"/>
      <c r="FTB222" s="34"/>
      <c r="FTC222" s="34"/>
      <c r="FTD222" s="34"/>
      <c r="FTE222" s="34"/>
      <c r="FTF222" s="34"/>
      <c r="FTG222" s="34"/>
      <c r="FTH222" s="34"/>
      <c r="FTI222" s="34"/>
      <c r="FTJ222" s="34"/>
      <c r="FTK222" s="34"/>
      <c r="FTL222" s="34"/>
      <c r="FTM222" s="34"/>
      <c r="FTN222" s="34"/>
      <c r="FTO222" s="34"/>
      <c r="FTP222" s="34"/>
      <c r="FTQ222" s="34"/>
      <c r="FTR222" s="34"/>
      <c r="FTS222" s="34"/>
      <c r="FTT222" s="34"/>
      <c r="FTU222" s="34"/>
      <c r="FTV222" s="34"/>
      <c r="FTW222" s="34"/>
      <c r="FTX222" s="34"/>
      <c r="FTY222" s="34"/>
      <c r="FTZ222" s="34"/>
      <c r="FUA222" s="34"/>
      <c r="FUB222" s="34"/>
      <c r="FUC222" s="34"/>
      <c r="FUD222" s="34"/>
      <c r="FUE222" s="34"/>
      <c r="FUF222" s="34"/>
      <c r="FUG222" s="34"/>
      <c r="FUH222" s="34"/>
      <c r="FUI222" s="34"/>
      <c r="FUJ222" s="34"/>
      <c r="FUK222" s="34"/>
      <c r="FUL222" s="34"/>
      <c r="FUM222" s="34"/>
      <c r="FUN222" s="34"/>
      <c r="FUO222" s="34"/>
      <c r="FUP222" s="34"/>
      <c r="FUQ222" s="34"/>
      <c r="FUR222" s="34"/>
      <c r="FUS222" s="34"/>
      <c r="FUT222" s="34"/>
      <c r="FUU222" s="34"/>
      <c r="FUV222" s="34"/>
      <c r="FUW222" s="34"/>
      <c r="FUX222" s="34"/>
      <c r="FUY222" s="34"/>
      <c r="FUZ222" s="34"/>
      <c r="FVA222" s="34"/>
      <c r="FVB222" s="34"/>
      <c r="FVC222" s="34"/>
      <c r="FVD222" s="34"/>
      <c r="FVE222" s="34"/>
      <c r="FVF222" s="34"/>
      <c r="FVG222" s="34"/>
      <c r="FVH222" s="34"/>
      <c r="FVI222" s="34"/>
      <c r="FVJ222" s="34"/>
      <c r="FVK222" s="34"/>
      <c r="FVL222" s="34"/>
      <c r="FVM222" s="34"/>
      <c r="FVN222" s="34"/>
      <c r="FVO222" s="34"/>
      <c r="FVP222" s="34"/>
      <c r="FVQ222" s="34"/>
      <c r="FVR222" s="34"/>
      <c r="FVS222" s="34"/>
      <c r="FVT222" s="34"/>
      <c r="FVU222" s="34"/>
      <c r="FVV222" s="34"/>
      <c r="FVW222" s="34"/>
      <c r="FVX222" s="34"/>
      <c r="FVY222" s="34"/>
      <c r="FVZ222" s="34"/>
      <c r="FWA222" s="34"/>
      <c r="FWB222" s="34"/>
      <c r="FWC222" s="34"/>
      <c r="FWD222" s="34"/>
      <c r="FWE222" s="34"/>
      <c r="FWF222" s="34"/>
      <c r="FWG222" s="34"/>
      <c r="FWH222" s="34"/>
      <c r="FWI222" s="34"/>
      <c r="FWJ222" s="34"/>
      <c r="FWK222" s="34"/>
      <c r="FWL222" s="34"/>
      <c r="FWM222" s="34"/>
      <c r="FWN222" s="34"/>
      <c r="FWO222" s="34"/>
      <c r="FWP222" s="34"/>
      <c r="FWQ222" s="34"/>
      <c r="FWR222" s="34"/>
      <c r="FWS222" s="34"/>
      <c r="FWT222" s="34"/>
      <c r="FWU222" s="34"/>
      <c r="FWV222" s="34"/>
      <c r="FWW222" s="34"/>
      <c r="FWX222" s="34"/>
      <c r="FWY222" s="34"/>
      <c r="FWZ222" s="34"/>
      <c r="FXA222" s="34"/>
      <c r="FXB222" s="34"/>
      <c r="FXC222" s="34"/>
      <c r="FXD222" s="34"/>
      <c r="FXE222" s="34"/>
      <c r="FXF222" s="34"/>
      <c r="FXG222" s="34"/>
      <c r="FXH222" s="34"/>
      <c r="FXI222" s="34"/>
      <c r="FXJ222" s="34"/>
      <c r="FXK222" s="34"/>
      <c r="FXL222" s="34"/>
      <c r="FXM222" s="34"/>
      <c r="FXN222" s="34"/>
      <c r="FXO222" s="34"/>
      <c r="FXP222" s="34"/>
      <c r="FXQ222" s="34"/>
      <c r="FXR222" s="34"/>
      <c r="FXS222" s="34"/>
      <c r="FXT222" s="34"/>
      <c r="FXU222" s="34"/>
      <c r="FXV222" s="34"/>
      <c r="FXW222" s="34"/>
      <c r="FXX222" s="34"/>
      <c r="FXY222" s="34"/>
      <c r="FXZ222" s="34"/>
      <c r="FYA222" s="34"/>
      <c r="FYB222" s="34"/>
      <c r="FYC222" s="34"/>
      <c r="FYD222" s="34"/>
      <c r="FYE222" s="34"/>
      <c r="FYF222" s="34"/>
      <c r="FYG222" s="34"/>
      <c r="FYH222" s="34"/>
      <c r="FYI222" s="34"/>
      <c r="FYJ222" s="34"/>
      <c r="FYK222" s="34"/>
      <c r="FYL222" s="34"/>
      <c r="FYM222" s="34"/>
      <c r="FYN222" s="34"/>
      <c r="FYO222" s="34"/>
      <c r="FYP222" s="34"/>
      <c r="FYQ222" s="34"/>
      <c r="FYR222" s="34"/>
      <c r="FYS222" s="34"/>
      <c r="FYT222" s="34"/>
      <c r="FYU222" s="34"/>
      <c r="FYV222" s="34"/>
      <c r="FYW222" s="34"/>
      <c r="FYX222" s="34"/>
      <c r="FYY222" s="34"/>
      <c r="FYZ222" s="34"/>
      <c r="FZA222" s="34"/>
      <c r="FZB222" s="34"/>
      <c r="FZC222" s="34"/>
      <c r="FZD222" s="34"/>
      <c r="FZE222" s="34"/>
      <c r="FZF222" s="34"/>
      <c r="FZG222" s="34"/>
      <c r="FZH222" s="34"/>
      <c r="FZI222" s="34"/>
      <c r="FZJ222" s="34"/>
      <c r="FZK222" s="34"/>
      <c r="FZL222" s="34"/>
      <c r="FZM222" s="34"/>
      <c r="FZN222" s="34"/>
      <c r="FZO222" s="34"/>
      <c r="FZP222" s="34"/>
      <c r="FZQ222" s="34"/>
      <c r="FZR222" s="34"/>
      <c r="FZS222" s="34"/>
      <c r="FZT222" s="34"/>
      <c r="FZU222" s="34"/>
      <c r="FZV222" s="34"/>
      <c r="FZW222" s="34"/>
      <c r="FZX222" s="34"/>
      <c r="FZY222" s="34"/>
      <c r="FZZ222" s="34"/>
      <c r="GAA222" s="34"/>
      <c r="GAB222" s="34"/>
      <c r="GAC222" s="34"/>
      <c r="GAD222" s="34"/>
      <c r="GAE222" s="34"/>
      <c r="GAF222" s="34"/>
      <c r="GAG222" s="34"/>
      <c r="GAH222" s="34"/>
      <c r="GAI222" s="34"/>
      <c r="GAJ222" s="34"/>
      <c r="GAK222" s="34"/>
      <c r="GAL222" s="34"/>
      <c r="GAM222" s="34"/>
      <c r="GAN222" s="34"/>
      <c r="GAO222" s="34"/>
      <c r="GAP222" s="34"/>
      <c r="GAQ222" s="34"/>
      <c r="GAR222" s="34"/>
      <c r="GAS222" s="34"/>
      <c r="GAT222" s="34"/>
      <c r="GAU222" s="34"/>
      <c r="GAV222" s="34"/>
      <c r="GAW222" s="34"/>
      <c r="GAX222" s="34"/>
      <c r="GAY222" s="34"/>
      <c r="GAZ222" s="34"/>
      <c r="GBA222" s="34"/>
      <c r="GBB222" s="34"/>
      <c r="GBC222" s="34"/>
      <c r="GBD222" s="34"/>
      <c r="GBE222" s="34"/>
      <c r="GBF222" s="34"/>
      <c r="GBG222" s="34"/>
      <c r="GBH222" s="34"/>
      <c r="GBI222" s="34"/>
      <c r="GBJ222" s="34"/>
      <c r="GBK222" s="34"/>
      <c r="GBL222" s="34"/>
      <c r="GBM222" s="34"/>
      <c r="GBN222" s="34"/>
      <c r="GBO222" s="34"/>
      <c r="GBP222" s="34"/>
      <c r="GBQ222" s="34"/>
      <c r="GBR222" s="34"/>
      <c r="GBS222" s="34"/>
      <c r="GBT222" s="34"/>
      <c r="GBU222" s="34"/>
      <c r="GBV222" s="34"/>
      <c r="GBW222" s="34"/>
      <c r="GBX222" s="34"/>
      <c r="GBY222" s="34"/>
      <c r="GBZ222" s="34"/>
      <c r="GCA222" s="34"/>
      <c r="GCB222" s="34"/>
      <c r="GCC222" s="34"/>
      <c r="GCD222" s="34"/>
      <c r="GCE222" s="34"/>
      <c r="GCF222" s="34"/>
      <c r="GCG222" s="34"/>
      <c r="GCH222" s="34"/>
      <c r="GCI222" s="34"/>
      <c r="GCJ222" s="34"/>
      <c r="GCK222" s="34"/>
      <c r="GCL222" s="34"/>
      <c r="GCM222" s="34"/>
      <c r="GCN222" s="34"/>
      <c r="GCO222" s="34"/>
      <c r="GCP222" s="34"/>
      <c r="GCQ222" s="34"/>
      <c r="GCR222" s="34"/>
      <c r="GCS222" s="34"/>
      <c r="GCT222" s="34"/>
      <c r="GCU222" s="34"/>
      <c r="GCV222" s="34"/>
      <c r="GCW222" s="34"/>
      <c r="GCX222" s="34"/>
      <c r="GCY222" s="34"/>
      <c r="GCZ222" s="34"/>
      <c r="GDA222" s="34"/>
      <c r="GDB222" s="34"/>
      <c r="GDC222" s="34"/>
      <c r="GDD222" s="34"/>
      <c r="GDE222" s="34"/>
      <c r="GDF222" s="34"/>
      <c r="GDG222" s="34"/>
      <c r="GDH222" s="34"/>
      <c r="GDI222" s="34"/>
      <c r="GDJ222" s="34"/>
      <c r="GDK222" s="34"/>
      <c r="GDL222" s="34"/>
      <c r="GDM222" s="34"/>
      <c r="GDN222" s="34"/>
      <c r="GDO222" s="34"/>
      <c r="GDP222" s="34"/>
      <c r="GDQ222" s="34"/>
      <c r="GDR222" s="34"/>
      <c r="GDS222" s="34"/>
      <c r="GDT222" s="34"/>
      <c r="GDU222" s="34"/>
      <c r="GDV222" s="34"/>
      <c r="GDW222" s="34"/>
      <c r="GDX222" s="34"/>
      <c r="GDY222" s="34"/>
      <c r="GDZ222" s="34"/>
      <c r="GEA222" s="34"/>
      <c r="GEB222" s="34"/>
      <c r="GEC222" s="34"/>
      <c r="GED222" s="34"/>
      <c r="GEE222" s="34"/>
      <c r="GEF222" s="34"/>
      <c r="GEG222" s="34"/>
      <c r="GEH222" s="34"/>
      <c r="GEI222" s="34"/>
      <c r="GEJ222" s="34"/>
      <c r="GEK222" s="34"/>
      <c r="GEL222" s="34"/>
      <c r="GEM222" s="34"/>
      <c r="GEN222" s="34"/>
      <c r="GEO222" s="34"/>
      <c r="GEP222" s="34"/>
      <c r="GEQ222" s="34"/>
      <c r="GER222" s="34"/>
      <c r="GES222" s="34"/>
      <c r="GET222" s="34"/>
      <c r="GEU222" s="34"/>
      <c r="GEV222" s="34"/>
      <c r="GEW222" s="34"/>
      <c r="GEX222" s="34"/>
      <c r="GEY222" s="34"/>
      <c r="GEZ222" s="34"/>
      <c r="GFA222" s="34"/>
      <c r="GFB222" s="34"/>
      <c r="GFC222" s="34"/>
      <c r="GFD222" s="34"/>
      <c r="GFE222" s="34"/>
      <c r="GFF222" s="34"/>
      <c r="GFG222" s="34"/>
      <c r="GFH222" s="34"/>
      <c r="GFI222" s="34"/>
      <c r="GFJ222" s="34"/>
      <c r="GFK222" s="34"/>
      <c r="GFL222" s="34"/>
      <c r="GFM222" s="34"/>
      <c r="GFN222" s="34"/>
      <c r="GFO222" s="34"/>
      <c r="GFP222" s="34"/>
      <c r="GFQ222" s="34"/>
      <c r="GFR222" s="34"/>
      <c r="GFS222" s="34"/>
      <c r="GFT222" s="34"/>
      <c r="GFU222" s="34"/>
      <c r="GFV222" s="34"/>
      <c r="GFW222" s="34"/>
      <c r="GFX222" s="34"/>
      <c r="GFY222" s="34"/>
      <c r="GFZ222" s="34"/>
      <c r="GGA222" s="34"/>
      <c r="GGB222" s="34"/>
      <c r="GGC222" s="34"/>
      <c r="GGD222" s="34"/>
      <c r="GGE222" s="34"/>
      <c r="GGF222" s="34"/>
      <c r="GGG222" s="34"/>
      <c r="GGH222" s="34"/>
      <c r="GGI222" s="34"/>
      <c r="GGJ222" s="34"/>
      <c r="GGK222" s="34"/>
      <c r="GGL222" s="34"/>
      <c r="GGM222" s="34"/>
      <c r="GGN222" s="34"/>
      <c r="GGO222" s="34"/>
      <c r="GGP222" s="34"/>
      <c r="GGQ222" s="34"/>
      <c r="GGR222" s="34"/>
      <c r="GGS222" s="34"/>
      <c r="GGT222" s="34"/>
      <c r="GGU222" s="34"/>
      <c r="GGV222" s="34"/>
      <c r="GGW222" s="34"/>
      <c r="GGX222" s="34"/>
      <c r="GGY222" s="34"/>
      <c r="GGZ222" s="34"/>
      <c r="GHA222" s="34"/>
      <c r="GHB222" s="34"/>
      <c r="GHC222" s="34"/>
      <c r="GHD222" s="34"/>
      <c r="GHE222" s="34"/>
      <c r="GHF222" s="34"/>
      <c r="GHG222" s="34"/>
      <c r="GHH222" s="34"/>
      <c r="GHI222" s="34"/>
      <c r="GHJ222" s="34"/>
      <c r="GHK222" s="34"/>
      <c r="GHL222" s="34"/>
      <c r="GHM222" s="34"/>
      <c r="GHN222" s="34"/>
      <c r="GHO222" s="34"/>
      <c r="GHP222" s="34"/>
      <c r="GHQ222" s="34"/>
      <c r="GHR222" s="34"/>
      <c r="GHS222" s="34"/>
      <c r="GHT222" s="34"/>
      <c r="GHU222" s="34"/>
      <c r="GHV222" s="34"/>
      <c r="GHW222" s="34"/>
      <c r="GHX222" s="34"/>
      <c r="GHY222" s="34"/>
      <c r="GHZ222" s="34"/>
      <c r="GIA222" s="34"/>
      <c r="GIB222" s="34"/>
      <c r="GIC222" s="34"/>
      <c r="GID222" s="34"/>
      <c r="GIE222" s="34"/>
      <c r="GIF222" s="34"/>
      <c r="GIG222" s="34"/>
      <c r="GIH222" s="34"/>
      <c r="GII222" s="34"/>
      <c r="GIJ222" s="34"/>
      <c r="GIK222" s="34"/>
      <c r="GIL222" s="34"/>
      <c r="GIM222" s="34"/>
      <c r="GIN222" s="34"/>
      <c r="GIO222" s="34"/>
      <c r="GIP222" s="34"/>
      <c r="GIQ222" s="34"/>
      <c r="GIR222" s="34"/>
      <c r="GIS222" s="34"/>
      <c r="GIT222" s="34"/>
      <c r="GIU222" s="34"/>
      <c r="GIV222" s="34"/>
      <c r="GIW222" s="34"/>
      <c r="GIX222" s="34"/>
      <c r="GIY222" s="34"/>
      <c r="GIZ222" s="34"/>
      <c r="GJA222" s="34"/>
      <c r="GJB222" s="34"/>
      <c r="GJC222" s="34"/>
      <c r="GJD222" s="34"/>
      <c r="GJE222" s="34"/>
      <c r="GJF222" s="34"/>
      <c r="GJG222" s="34"/>
      <c r="GJH222" s="34"/>
      <c r="GJI222" s="34"/>
      <c r="GJJ222" s="34"/>
      <c r="GJK222" s="34"/>
      <c r="GJL222" s="34"/>
      <c r="GJM222" s="34"/>
      <c r="GJN222" s="34"/>
      <c r="GJO222" s="34"/>
      <c r="GJP222" s="34"/>
      <c r="GJQ222" s="34"/>
      <c r="GJR222" s="34"/>
      <c r="GJS222" s="34"/>
      <c r="GJT222" s="34"/>
      <c r="GJU222" s="34"/>
      <c r="GJV222" s="34"/>
      <c r="GJW222" s="34"/>
      <c r="GJX222" s="34"/>
      <c r="GJY222" s="34"/>
      <c r="GJZ222" s="34"/>
      <c r="GKA222" s="34"/>
      <c r="GKB222" s="34"/>
      <c r="GKC222" s="34"/>
      <c r="GKD222" s="34"/>
      <c r="GKE222" s="34"/>
      <c r="GKF222" s="34"/>
      <c r="GKG222" s="34"/>
      <c r="GKH222" s="34"/>
      <c r="GKI222" s="34"/>
      <c r="GKJ222" s="34"/>
      <c r="GKK222" s="34"/>
      <c r="GKL222" s="34"/>
      <c r="GKM222" s="34"/>
      <c r="GKN222" s="34"/>
      <c r="GKO222" s="34"/>
      <c r="GKP222" s="34"/>
      <c r="GKQ222" s="34"/>
      <c r="GKR222" s="34"/>
      <c r="GKS222" s="34"/>
      <c r="GKT222" s="34"/>
      <c r="GKU222" s="34"/>
      <c r="GKV222" s="34"/>
      <c r="GKW222" s="34"/>
      <c r="GKX222" s="34"/>
      <c r="GKY222" s="34"/>
      <c r="GKZ222" s="34"/>
      <c r="GLA222" s="34"/>
      <c r="GLB222" s="34"/>
      <c r="GLC222" s="34"/>
      <c r="GLD222" s="34"/>
      <c r="GLE222" s="34"/>
      <c r="GLF222" s="34"/>
      <c r="GLG222" s="34"/>
      <c r="GLH222" s="34"/>
      <c r="GLI222" s="34"/>
      <c r="GLJ222" s="34"/>
      <c r="GLK222" s="34"/>
      <c r="GLL222" s="34"/>
      <c r="GLM222" s="34"/>
      <c r="GLN222" s="34"/>
      <c r="GLO222" s="34"/>
      <c r="GLP222" s="34"/>
      <c r="GLQ222" s="34"/>
      <c r="GLR222" s="34"/>
      <c r="GLS222" s="34"/>
      <c r="GLT222" s="34"/>
      <c r="GLU222" s="34"/>
      <c r="GLV222" s="34"/>
      <c r="GLW222" s="34"/>
      <c r="GLX222" s="34"/>
      <c r="GLY222" s="34"/>
      <c r="GLZ222" s="34"/>
      <c r="GMA222" s="34"/>
      <c r="GMB222" s="34"/>
      <c r="GMC222" s="34"/>
      <c r="GMD222" s="34"/>
      <c r="GME222" s="34"/>
      <c r="GMF222" s="34"/>
      <c r="GMG222" s="34"/>
      <c r="GMH222" s="34"/>
      <c r="GMI222" s="34"/>
      <c r="GMJ222" s="34"/>
      <c r="GMK222" s="34"/>
      <c r="GML222" s="34"/>
      <c r="GMM222" s="34"/>
      <c r="GMN222" s="34"/>
      <c r="GMO222" s="34"/>
      <c r="GMP222" s="34"/>
      <c r="GMQ222" s="34"/>
      <c r="GMR222" s="34"/>
      <c r="GMS222" s="34"/>
      <c r="GMT222" s="34"/>
      <c r="GMU222" s="34"/>
      <c r="GMV222" s="34"/>
      <c r="GMW222" s="34"/>
      <c r="GMX222" s="34"/>
      <c r="GMY222" s="34"/>
      <c r="GMZ222" s="34"/>
      <c r="GNA222" s="34"/>
      <c r="GNB222" s="34"/>
      <c r="GNC222" s="34"/>
      <c r="GND222" s="34"/>
      <c r="GNE222" s="34"/>
      <c r="GNF222" s="34"/>
      <c r="GNG222" s="34"/>
      <c r="GNH222" s="34"/>
      <c r="GNI222" s="34"/>
      <c r="GNJ222" s="34"/>
      <c r="GNK222" s="34"/>
      <c r="GNL222" s="34"/>
      <c r="GNM222" s="34"/>
      <c r="GNN222" s="34"/>
      <c r="GNO222" s="34"/>
      <c r="GNP222" s="34"/>
      <c r="GNQ222" s="34"/>
      <c r="GNR222" s="34"/>
      <c r="GNS222" s="34"/>
      <c r="GNT222" s="34"/>
      <c r="GNU222" s="34"/>
      <c r="GNV222" s="34"/>
      <c r="GNW222" s="34"/>
      <c r="GNX222" s="34"/>
      <c r="GNY222" s="34"/>
      <c r="GNZ222" s="34"/>
      <c r="GOA222" s="34"/>
      <c r="GOB222" s="34"/>
      <c r="GOC222" s="34"/>
      <c r="GOD222" s="34"/>
      <c r="GOE222" s="34"/>
      <c r="GOF222" s="34"/>
      <c r="GOG222" s="34"/>
      <c r="GOH222" s="34"/>
      <c r="GOI222" s="34"/>
      <c r="GOJ222" s="34"/>
      <c r="GOK222" s="34"/>
      <c r="GOL222" s="34"/>
      <c r="GOM222" s="34"/>
      <c r="GON222" s="34"/>
      <c r="GOO222" s="34"/>
      <c r="GOP222" s="34"/>
      <c r="GOQ222" s="34"/>
      <c r="GOR222" s="34"/>
      <c r="GOS222" s="34"/>
      <c r="GOT222" s="34"/>
      <c r="GOU222" s="34"/>
      <c r="GOV222" s="34"/>
      <c r="GOW222" s="34"/>
      <c r="GOX222" s="34"/>
      <c r="GOY222" s="34"/>
      <c r="GOZ222" s="34"/>
      <c r="GPA222" s="34"/>
      <c r="GPB222" s="34"/>
      <c r="GPC222" s="34"/>
      <c r="GPD222" s="34"/>
      <c r="GPE222" s="34"/>
      <c r="GPF222" s="34"/>
      <c r="GPG222" s="34"/>
      <c r="GPH222" s="34"/>
      <c r="GPI222" s="34"/>
      <c r="GPJ222" s="34"/>
      <c r="GPK222" s="34"/>
      <c r="GPL222" s="34"/>
      <c r="GPM222" s="34"/>
      <c r="GPN222" s="34"/>
      <c r="GPO222" s="34"/>
      <c r="GPP222" s="34"/>
      <c r="GPQ222" s="34"/>
      <c r="GPR222" s="34"/>
      <c r="GPS222" s="34"/>
      <c r="GPT222" s="34"/>
      <c r="GPU222" s="34"/>
      <c r="GPV222" s="34"/>
      <c r="GPW222" s="34"/>
      <c r="GPX222" s="34"/>
      <c r="GPY222" s="34"/>
      <c r="GPZ222" s="34"/>
      <c r="GQA222" s="34"/>
      <c r="GQB222" s="34"/>
      <c r="GQC222" s="34"/>
      <c r="GQD222" s="34"/>
      <c r="GQE222" s="34"/>
      <c r="GQF222" s="34"/>
      <c r="GQG222" s="34"/>
      <c r="GQH222" s="34"/>
      <c r="GQI222" s="34"/>
      <c r="GQJ222" s="34"/>
      <c r="GQK222" s="34"/>
      <c r="GQL222" s="34"/>
      <c r="GQM222" s="34"/>
      <c r="GQN222" s="34"/>
      <c r="GQO222" s="34"/>
      <c r="GQP222" s="34"/>
      <c r="GQQ222" s="34"/>
      <c r="GQR222" s="34"/>
      <c r="GQS222" s="34"/>
      <c r="GQT222" s="34"/>
      <c r="GQU222" s="34"/>
      <c r="GQV222" s="34"/>
      <c r="GQW222" s="34"/>
      <c r="GQX222" s="34"/>
      <c r="GQY222" s="34"/>
      <c r="GQZ222" s="34"/>
      <c r="GRA222" s="34"/>
      <c r="GRB222" s="34"/>
      <c r="GRC222" s="34"/>
      <c r="GRD222" s="34"/>
      <c r="GRE222" s="34"/>
      <c r="GRF222" s="34"/>
      <c r="GRG222" s="34"/>
      <c r="GRH222" s="34"/>
      <c r="GRI222" s="34"/>
      <c r="GRJ222" s="34"/>
      <c r="GRK222" s="34"/>
      <c r="GRL222" s="34"/>
      <c r="GRM222" s="34"/>
      <c r="GRN222" s="34"/>
      <c r="GRO222" s="34"/>
      <c r="GRP222" s="34"/>
      <c r="GRQ222" s="34"/>
      <c r="GRR222" s="34"/>
      <c r="GRS222" s="34"/>
      <c r="GRT222" s="34"/>
      <c r="GRU222" s="34"/>
      <c r="GRV222" s="34"/>
      <c r="GRW222" s="34"/>
      <c r="GRX222" s="34"/>
      <c r="GRY222" s="34"/>
      <c r="GRZ222" s="34"/>
      <c r="GSA222" s="34"/>
      <c r="GSB222" s="34"/>
      <c r="GSC222" s="34"/>
      <c r="GSD222" s="34"/>
      <c r="GSE222" s="34"/>
      <c r="GSF222" s="34"/>
      <c r="GSG222" s="34"/>
      <c r="GSH222" s="34"/>
      <c r="GSI222" s="34"/>
      <c r="GSJ222" s="34"/>
      <c r="GSK222" s="34"/>
      <c r="GSL222" s="34"/>
      <c r="GSM222" s="34"/>
      <c r="GSN222" s="34"/>
      <c r="GSO222" s="34"/>
      <c r="GSP222" s="34"/>
      <c r="GSQ222" s="34"/>
      <c r="GSR222" s="34"/>
      <c r="GSS222" s="34"/>
      <c r="GST222" s="34"/>
      <c r="GSU222" s="34"/>
      <c r="GSV222" s="34"/>
      <c r="GSW222" s="34"/>
      <c r="GSX222" s="34"/>
      <c r="GSY222" s="34"/>
      <c r="GSZ222" s="34"/>
      <c r="GTA222" s="34"/>
      <c r="GTB222" s="34"/>
      <c r="GTC222" s="34"/>
      <c r="GTD222" s="34"/>
      <c r="GTE222" s="34"/>
      <c r="GTF222" s="34"/>
      <c r="GTG222" s="34"/>
      <c r="GTH222" s="34"/>
      <c r="GTI222" s="34"/>
      <c r="GTJ222" s="34"/>
      <c r="GTK222" s="34"/>
      <c r="GTL222" s="34"/>
      <c r="GTM222" s="34"/>
      <c r="GTN222" s="34"/>
      <c r="GTO222" s="34"/>
      <c r="GTP222" s="34"/>
      <c r="GTQ222" s="34"/>
      <c r="GTR222" s="34"/>
      <c r="GTS222" s="34"/>
      <c r="GTT222" s="34"/>
      <c r="GTU222" s="34"/>
      <c r="GTV222" s="34"/>
      <c r="GTW222" s="34"/>
      <c r="GTX222" s="34"/>
      <c r="GTY222" s="34"/>
      <c r="GTZ222" s="34"/>
      <c r="GUA222" s="34"/>
      <c r="GUB222" s="34"/>
      <c r="GUC222" s="34"/>
      <c r="GUD222" s="34"/>
      <c r="GUE222" s="34"/>
      <c r="GUF222" s="34"/>
      <c r="GUG222" s="34"/>
      <c r="GUH222" s="34"/>
      <c r="GUI222" s="34"/>
      <c r="GUJ222" s="34"/>
      <c r="GUK222" s="34"/>
      <c r="GUL222" s="34"/>
      <c r="GUM222" s="34"/>
      <c r="GUN222" s="34"/>
      <c r="GUO222" s="34"/>
      <c r="GUP222" s="34"/>
      <c r="GUQ222" s="34"/>
      <c r="GUR222" s="34"/>
      <c r="GUS222" s="34"/>
      <c r="GUT222" s="34"/>
      <c r="GUU222" s="34"/>
      <c r="GUV222" s="34"/>
      <c r="GUW222" s="34"/>
      <c r="GUX222" s="34"/>
      <c r="GUY222" s="34"/>
      <c r="GUZ222" s="34"/>
      <c r="GVA222" s="34"/>
      <c r="GVB222" s="34"/>
      <c r="GVC222" s="34"/>
      <c r="GVD222" s="34"/>
      <c r="GVE222" s="34"/>
      <c r="GVF222" s="34"/>
      <c r="GVG222" s="34"/>
      <c r="GVH222" s="34"/>
      <c r="GVI222" s="34"/>
      <c r="GVJ222" s="34"/>
      <c r="GVK222" s="34"/>
      <c r="GVL222" s="34"/>
      <c r="GVM222" s="34"/>
      <c r="GVN222" s="34"/>
      <c r="GVO222" s="34"/>
      <c r="GVP222" s="34"/>
      <c r="GVQ222" s="34"/>
      <c r="GVR222" s="34"/>
      <c r="GVS222" s="34"/>
      <c r="GVT222" s="34"/>
      <c r="GVU222" s="34"/>
      <c r="GVV222" s="34"/>
      <c r="GVW222" s="34"/>
      <c r="GVX222" s="34"/>
      <c r="GVY222" s="34"/>
      <c r="GVZ222" s="34"/>
      <c r="GWA222" s="34"/>
      <c r="GWB222" s="34"/>
      <c r="GWC222" s="34"/>
      <c r="GWD222" s="34"/>
      <c r="GWE222" s="34"/>
      <c r="GWF222" s="34"/>
      <c r="GWG222" s="34"/>
      <c r="GWH222" s="34"/>
      <c r="GWI222" s="34"/>
      <c r="GWJ222" s="34"/>
      <c r="GWK222" s="34"/>
      <c r="GWL222" s="34"/>
      <c r="GWM222" s="34"/>
      <c r="GWN222" s="34"/>
      <c r="GWO222" s="34"/>
      <c r="GWP222" s="34"/>
      <c r="GWQ222" s="34"/>
      <c r="GWR222" s="34"/>
      <c r="GWS222" s="34"/>
      <c r="GWT222" s="34"/>
      <c r="GWU222" s="34"/>
      <c r="GWV222" s="34"/>
      <c r="GWW222" s="34"/>
      <c r="GWX222" s="34"/>
      <c r="GWY222" s="34"/>
      <c r="GWZ222" s="34"/>
      <c r="GXA222" s="34"/>
      <c r="GXB222" s="34"/>
      <c r="GXC222" s="34"/>
      <c r="GXD222" s="34"/>
      <c r="GXE222" s="34"/>
      <c r="GXF222" s="34"/>
      <c r="GXG222" s="34"/>
      <c r="GXH222" s="34"/>
      <c r="GXI222" s="34"/>
      <c r="GXJ222" s="34"/>
      <c r="GXK222" s="34"/>
      <c r="GXL222" s="34"/>
      <c r="GXM222" s="34"/>
      <c r="GXN222" s="34"/>
      <c r="GXO222" s="34"/>
      <c r="GXP222" s="34"/>
      <c r="GXQ222" s="34"/>
      <c r="GXR222" s="34"/>
      <c r="GXS222" s="34"/>
      <c r="GXT222" s="34"/>
      <c r="GXU222" s="34"/>
      <c r="GXV222" s="34"/>
      <c r="GXW222" s="34"/>
      <c r="GXX222" s="34"/>
      <c r="GXY222" s="34"/>
      <c r="GXZ222" s="34"/>
      <c r="GYA222" s="34"/>
      <c r="GYB222" s="34"/>
      <c r="GYC222" s="34"/>
      <c r="GYD222" s="34"/>
      <c r="GYE222" s="34"/>
      <c r="GYF222" s="34"/>
      <c r="GYG222" s="34"/>
      <c r="GYH222" s="34"/>
      <c r="GYI222" s="34"/>
      <c r="GYJ222" s="34"/>
      <c r="GYK222" s="34"/>
      <c r="GYL222" s="34"/>
      <c r="GYM222" s="34"/>
      <c r="GYN222" s="34"/>
      <c r="GYO222" s="34"/>
      <c r="GYP222" s="34"/>
      <c r="GYQ222" s="34"/>
      <c r="GYR222" s="34"/>
      <c r="GYS222" s="34"/>
      <c r="GYT222" s="34"/>
      <c r="GYU222" s="34"/>
      <c r="GYV222" s="34"/>
      <c r="GYW222" s="34"/>
      <c r="GYX222" s="34"/>
      <c r="GYY222" s="34"/>
      <c r="GYZ222" s="34"/>
      <c r="GZA222" s="34"/>
      <c r="GZB222" s="34"/>
      <c r="GZC222" s="34"/>
      <c r="GZD222" s="34"/>
      <c r="GZE222" s="34"/>
      <c r="GZF222" s="34"/>
      <c r="GZG222" s="34"/>
      <c r="GZH222" s="34"/>
      <c r="GZI222" s="34"/>
      <c r="GZJ222" s="34"/>
      <c r="GZK222" s="34"/>
      <c r="GZL222" s="34"/>
      <c r="GZM222" s="34"/>
      <c r="GZN222" s="34"/>
      <c r="GZO222" s="34"/>
      <c r="GZP222" s="34"/>
      <c r="GZQ222" s="34"/>
      <c r="GZR222" s="34"/>
      <c r="GZS222" s="34"/>
      <c r="GZT222" s="34"/>
      <c r="GZU222" s="34"/>
      <c r="GZV222" s="34"/>
      <c r="GZW222" s="34"/>
      <c r="GZX222" s="34"/>
      <c r="GZY222" s="34"/>
      <c r="GZZ222" s="34"/>
      <c r="HAA222" s="34"/>
      <c r="HAB222" s="34"/>
      <c r="HAC222" s="34"/>
      <c r="HAD222" s="34"/>
      <c r="HAE222" s="34"/>
      <c r="HAF222" s="34"/>
      <c r="HAG222" s="34"/>
      <c r="HAH222" s="34"/>
      <c r="HAI222" s="34"/>
      <c r="HAJ222" s="34"/>
      <c r="HAK222" s="34"/>
      <c r="HAL222" s="34"/>
      <c r="HAM222" s="34"/>
      <c r="HAN222" s="34"/>
      <c r="HAO222" s="34"/>
      <c r="HAP222" s="34"/>
      <c r="HAQ222" s="34"/>
      <c r="HAR222" s="34"/>
      <c r="HAS222" s="34"/>
      <c r="HAT222" s="34"/>
      <c r="HAU222" s="34"/>
      <c r="HAV222" s="34"/>
      <c r="HAW222" s="34"/>
      <c r="HAX222" s="34"/>
      <c r="HAY222" s="34"/>
      <c r="HAZ222" s="34"/>
      <c r="HBA222" s="34"/>
      <c r="HBB222" s="34"/>
      <c r="HBC222" s="34"/>
      <c r="HBD222" s="34"/>
      <c r="HBE222" s="34"/>
      <c r="HBF222" s="34"/>
      <c r="HBG222" s="34"/>
      <c r="HBH222" s="34"/>
      <c r="HBI222" s="34"/>
      <c r="HBJ222" s="34"/>
      <c r="HBK222" s="34"/>
      <c r="HBL222" s="34"/>
      <c r="HBM222" s="34"/>
      <c r="HBN222" s="34"/>
      <c r="HBO222" s="34"/>
      <c r="HBP222" s="34"/>
      <c r="HBQ222" s="34"/>
      <c r="HBR222" s="34"/>
      <c r="HBS222" s="34"/>
      <c r="HBT222" s="34"/>
      <c r="HBU222" s="34"/>
      <c r="HBV222" s="34"/>
      <c r="HBW222" s="34"/>
      <c r="HBX222" s="34"/>
      <c r="HBY222" s="34"/>
      <c r="HBZ222" s="34"/>
      <c r="HCA222" s="34"/>
      <c r="HCB222" s="34"/>
      <c r="HCC222" s="34"/>
      <c r="HCD222" s="34"/>
      <c r="HCE222" s="34"/>
      <c r="HCF222" s="34"/>
      <c r="HCG222" s="34"/>
      <c r="HCH222" s="34"/>
      <c r="HCI222" s="34"/>
      <c r="HCJ222" s="34"/>
      <c r="HCK222" s="34"/>
      <c r="HCL222" s="34"/>
      <c r="HCM222" s="34"/>
      <c r="HCN222" s="34"/>
      <c r="HCO222" s="34"/>
      <c r="HCP222" s="34"/>
      <c r="HCQ222" s="34"/>
      <c r="HCR222" s="34"/>
      <c r="HCS222" s="34"/>
      <c r="HCT222" s="34"/>
      <c r="HCU222" s="34"/>
      <c r="HCV222" s="34"/>
      <c r="HCW222" s="34"/>
      <c r="HCX222" s="34"/>
      <c r="HCY222" s="34"/>
      <c r="HCZ222" s="34"/>
      <c r="HDA222" s="34"/>
      <c r="HDB222" s="34"/>
      <c r="HDC222" s="34"/>
      <c r="HDD222" s="34"/>
      <c r="HDE222" s="34"/>
      <c r="HDF222" s="34"/>
      <c r="HDG222" s="34"/>
      <c r="HDH222" s="34"/>
      <c r="HDI222" s="34"/>
      <c r="HDJ222" s="34"/>
      <c r="HDK222" s="34"/>
      <c r="HDL222" s="34"/>
      <c r="HDM222" s="34"/>
      <c r="HDN222" s="34"/>
      <c r="HDO222" s="34"/>
      <c r="HDP222" s="34"/>
      <c r="HDQ222" s="34"/>
      <c r="HDR222" s="34"/>
      <c r="HDS222" s="34"/>
      <c r="HDT222" s="34"/>
      <c r="HDU222" s="34"/>
      <c r="HDV222" s="34"/>
      <c r="HDW222" s="34"/>
      <c r="HDX222" s="34"/>
      <c r="HDY222" s="34"/>
      <c r="HDZ222" s="34"/>
      <c r="HEA222" s="34"/>
      <c r="HEB222" s="34"/>
      <c r="HEC222" s="34"/>
      <c r="HED222" s="34"/>
      <c r="HEE222" s="34"/>
      <c r="HEF222" s="34"/>
      <c r="HEG222" s="34"/>
      <c r="HEH222" s="34"/>
      <c r="HEI222" s="34"/>
      <c r="HEJ222" s="34"/>
      <c r="HEK222" s="34"/>
      <c r="HEL222" s="34"/>
      <c r="HEM222" s="34"/>
      <c r="HEN222" s="34"/>
      <c r="HEO222" s="34"/>
      <c r="HEP222" s="34"/>
      <c r="HEQ222" s="34"/>
      <c r="HER222" s="34"/>
      <c r="HES222" s="34"/>
      <c r="HET222" s="34"/>
      <c r="HEU222" s="34"/>
      <c r="HEV222" s="34"/>
      <c r="HEW222" s="34"/>
      <c r="HEX222" s="34"/>
      <c r="HEY222" s="34"/>
      <c r="HEZ222" s="34"/>
      <c r="HFA222" s="34"/>
      <c r="HFB222" s="34"/>
      <c r="HFC222" s="34"/>
      <c r="HFD222" s="34"/>
      <c r="HFE222" s="34"/>
      <c r="HFF222" s="34"/>
      <c r="HFG222" s="34"/>
      <c r="HFH222" s="34"/>
      <c r="HFI222" s="34"/>
      <c r="HFJ222" s="34"/>
      <c r="HFK222" s="34"/>
      <c r="HFL222" s="34"/>
      <c r="HFM222" s="34"/>
      <c r="HFN222" s="34"/>
      <c r="HFO222" s="34"/>
      <c r="HFP222" s="34"/>
      <c r="HFQ222" s="34"/>
      <c r="HFR222" s="34"/>
      <c r="HFS222" s="34"/>
      <c r="HFT222" s="34"/>
      <c r="HFU222" s="34"/>
      <c r="HFV222" s="34"/>
      <c r="HFW222" s="34"/>
      <c r="HFX222" s="34"/>
      <c r="HFY222" s="34"/>
      <c r="HFZ222" s="34"/>
      <c r="HGA222" s="34"/>
      <c r="HGB222" s="34"/>
      <c r="HGC222" s="34"/>
      <c r="HGD222" s="34"/>
      <c r="HGE222" s="34"/>
      <c r="HGF222" s="34"/>
      <c r="HGG222" s="34"/>
      <c r="HGH222" s="34"/>
      <c r="HGI222" s="34"/>
      <c r="HGJ222" s="34"/>
      <c r="HGK222" s="34"/>
      <c r="HGL222" s="34"/>
      <c r="HGM222" s="34"/>
      <c r="HGN222" s="34"/>
      <c r="HGO222" s="34"/>
      <c r="HGP222" s="34"/>
      <c r="HGQ222" s="34"/>
      <c r="HGR222" s="34"/>
      <c r="HGS222" s="34"/>
      <c r="HGT222" s="34"/>
      <c r="HGU222" s="34"/>
      <c r="HGV222" s="34"/>
      <c r="HGW222" s="34"/>
      <c r="HGX222" s="34"/>
      <c r="HGY222" s="34"/>
      <c r="HGZ222" s="34"/>
      <c r="HHA222" s="34"/>
      <c r="HHB222" s="34"/>
      <c r="HHC222" s="34"/>
      <c r="HHD222" s="34"/>
      <c r="HHE222" s="34"/>
      <c r="HHF222" s="34"/>
      <c r="HHG222" s="34"/>
      <c r="HHH222" s="34"/>
      <c r="HHI222" s="34"/>
      <c r="HHJ222" s="34"/>
      <c r="HHK222" s="34"/>
      <c r="HHL222" s="34"/>
      <c r="HHM222" s="34"/>
      <c r="HHN222" s="34"/>
      <c r="HHO222" s="34"/>
      <c r="HHP222" s="34"/>
      <c r="HHQ222" s="34"/>
      <c r="HHR222" s="34"/>
      <c r="HHS222" s="34"/>
      <c r="HHT222" s="34"/>
      <c r="HHU222" s="34"/>
      <c r="HHV222" s="34"/>
      <c r="HHW222" s="34"/>
      <c r="HHX222" s="34"/>
      <c r="HHY222" s="34"/>
      <c r="HHZ222" s="34"/>
      <c r="HIA222" s="34"/>
      <c r="HIB222" s="34"/>
      <c r="HIC222" s="34"/>
      <c r="HID222" s="34"/>
      <c r="HIE222" s="34"/>
      <c r="HIF222" s="34"/>
      <c r="HIG222" s="34"/>
      <c r="HIH222" s="34"/>
      <c r="HII222" s="34"/>
      <c r="HIJ222" s="34"/>
      <c r="HIK222" s="34"/>
      <c r="HIL222" s="34"/>
      <c r="HIM222" s="34"/>
      <c r="HIN222" s="34"/>
      <c r="HIO222" s="34"/>
      <c r="HIP222" s="34"/>
      <c r="HIQ222" s="34"/>
      <c r="HIR222" s="34"/>
      <c r="HIS222" s="34"/>
      <c r="HIT222" s="34"/>
      <c r="HIU222" s="34"/>
      <c r="HIV222" s="34"/>
      <c r="HIW222" s="34"/>
      <c r="HIX222" s="34"/>
      <c r="HIY222" s="34"/>
      <c r="HIZ222" s="34"/>
      <c r="HJA222" s="34"/>
      <c r="HJB222" s="34"/>
      <c r="HJC222" s="34"/>
      <c r="HJD222" s="34"/>
      <c r="HJE222" s="34"/>
      <c r="HJF222" s="34"/>
      <c r="HJG222" s="34"/>
      <c r="HJH222" s="34"/>
      <c r="HJI222" s="34"/>
      <c r="HJJ222" s="34"/>
      <c r="HJK222" s="34"/>
      <c r="HJL222" s="34"/>
      <c r="HJM222" s="34"/>
      <c r="HJN222" s="34"/>
      <c r="HJO222" s="34"/>
      <c r="HJP222" s="34"/>
      <c r="HJQ222" s="34"/>
      <c r="HJR222" s="34"/>
      <c r="HJS222" s="34"/>
      <c r="HJT222" s="34"/>
      <c r="HJU222" s="34"/>
      <c r="HJV222" s="34"/>
      <c r="HJW222" s="34"/>
      <c r="HJX222" s="34"/>
      <c r="HJY222" s="34"/>
      <c r="HJZ222" s="34"/>
      <c r="HKA222" s="34"/>
      <c r="HKB222" s="34"/>
      <c r="HKC222" s="34"/>
      <c r="HKD222" s="34"/>
      <c r="HKE222" s="34"/>
      <c r="HKF222" s="34"/>
      <c r="HKG222" s="34"/>
      <c r="HKH222" s="34"/>
      <c r="HKI222" s="34"/>
      <c r="HKJ222" s="34"/>
      <c r="HKK222" s="34"/>
      <c r="HKL222" s="34"/>
      <c r="HKM222" s="34"/>
      <c r="HKN222" s="34"/>
      <c r="HKO222" s="34"/>
      <c r="HKP222" s="34"/>
      <c r="HKQ222" s="34"/>
      <c r="HKR222" s="34"/>
      <c r="HKS222" s="34"/>
      <c r="HKT222" s="34"/>
      <c r="HKU222" s="34"/>
      <c r="HKV222" s="34"/>
      <c r="HKW222" s="34"/>
      <c r="HKX222" s="34"/>
      <c r="HKY222" s="34"/>
      <c r="HKZ222" s="34"/>
      <c r="HLA222" s="34"/>
      <c r="HLB222" s="34"/>
      <c r="HLC222" s="34"/>
      <c r="HLD222" s="34"/>
      <c r="HLE222" s="34"/>
      <c r="HLF222" s="34"/>
      <c r="HLG222" s="34"/>
      <c r="HLH222" s="34"/>
      <c r="HLI222" s="34"/>
      <c r="HLJ222" s="34"/>
      <c r="HLK222" s="34"/>
      <c r="HLL222" s="34"/>
      <c r="HLM222" s="34"/>
      <c r="HLN222" s="34"/>
      <c r="HLO222" s="34"/>
      <c r="HLP222" s="34"/>
      <c r="HLQ222" s="34"/>
      <c r="HLR222" s="34"/>
      <c r="HLS222" s="34"/>
      <c r="HLT222" s="34"/>
      <c r="HLU222" s="34"/>
      <c r="HLV222" s="34"/>
      <c r="HLW222" s="34"/>
      <c r="HLX222" s="34"/>
      <c r="HLY222" s="34"/>
      <c r="HLZ222" s="34"/>
      <c r="HMA222" s="34"/>
      <c r="HMB222" s="34"/>
      <c r="HMC222" s="34"/>
      <c r="HMD222" s="34"/>
      <c r="HME222" s="34"/>
      <c r="HMF222" s="34"/>
      <c r="HMG222" s="34"/>
      <c r="HMH222" s="34"/>
      <c r="HMI222" s="34"/>
      <c r="HMJ222" s="34"/>
      <c r="HMK222" s="34"/>
      <c r="HML222" s="34"/>
      <c r="HMM222" s="34"/>
      <c r="HMN222" s="34"/>
      <c r="HMO222" s="34"/>
      <c r="HMP222" s="34"/>
      <c r="HMQ222" s="34"/>
      <c r="HMR222" s="34"/>
      <c r="HMS222" s="34"/>
      <c r="HMT222" s="34"/>
      <c r="HMU222" s="34"/>
      <c r="HMV222" s="34"/>
      <c r="HMW222" s="34"/>
      <c r="HMX222" s="34"/>
      <c r="HMY222" s="34"/>
      <c r="HMZ222" s="34"/>
      <c r="HNA222" s="34"/>
      <c r="HNB222" s="34"/>
      <c r="HNC222" s="34"/>
      <c r="HND222" s="34"/>
      <c r="HNE222" s="34"/>
      <c r="HNF222" s="34"/>
      <c r="HNG222" s="34"/>
      <c r="HNH222" s="34"/>
      <c r="HNI222" s="34"/>
      <c r="HNJ222" s="34"/>
      <c r="HNK222" s="34"/>
      <c r="HNL222" s="34"/>
      <c r="HNM222" s="34"/>
      <c r="HNN222" s="34"/>
      <c r="HNO222" s="34"/>
      <c r="HNP222" s="34"/>
      <c r="HNQ222" s="34"/>
      <c r="HNR222" s="34"/>
      <c r="HNS222" s="34"/>
      <c r="HNT222" s="34"/>
      <c r="HNU222" s="34"/>
      <c r="HNV222" s="34"/>
      <c r="HNW222" s="34"/>
      <c r="HNX222" s="34"/>
      <c r="HNY222" s="34"/>
      <c r="HNZ222" s="34"/>
      <c r="HOA222" s="34"/>
      <c r="HOB222" s="34"/>
      <c r="HOC222" s="34"/>
      <c r="HOD222" s="34"/>
      <c r="HOE222" s="34"/>
      <c r="HOF222" s="34"/>
      <c r="HOG222" s="34"/>
      <c r="HOH222" s="34"/>
      <c r="HOI222" s="34"/>
      <c r="HOJ222" s="34"/>
      <c r="HOK222" s="34"/>
      <c r="HOL222" s="34"/>
      <c r="HOM222" s="34"/>
      <c r="HON222" s="34"/>
      <c r="HOO222" s="34"/>
      <c r="HOP222" s="34"/>
      <c r="HOQ222" s="34"/>
      <c r="HOR222" s="34"/>
      <c r="HOS222" s="34"/>
      <c r="HOT222" s="34"/>
      <c r="HOU222" s="34"/>
      <c r="HOV222" s="34"/>
      <c r="HOW222" s="34"/>
      <c r="HOX222" s="34"/>
      <c r="HOY222" s="34"/>
      <c r="HOZ222" s="34"/>
      <c r="HPA222" s="34"/>
      <c r="HPB222" s="34"/>
      <c r="HPC222" s="34"/>
      <c r="HPD222" s="34"/>
      <c r="HPE222" s="34"/>
      <c r="HPF222" s="34"/>
      <c r="HPG222" s="34"/>
      <c r="HPH222" s="34"/>
      <c r="HPI222" s="34"/>
      <c r="HPJ222" s="34"/>
      <c r="HPK222" s="34"/>
      <c r="HPL222" s="34"/>
      <c r="HPM222" s="34"/>
      <c r="HPN222" s="34"/>
      <c r="HPO222" s="34"/>
      <c r="HPP222" s="34"/>
      <c r="HPQ222" s="34"/>
      <c r="HPR222" s="34"/>
      <c r="HPS222" s="34"/>
      <c r="HPT222" s="34"/>
      <c r="HPU222" s="34"/>
      <c r="HPV222" s="34"/>
      <c r="HPW222" s="34"/>
      <c r="HPX222" s="34"/>
      <c r="HPY222" s="34"/>
      <c r="HPZ222" s="34"/>
      <c r="HQA222" s="34"/>
      <c r="HQB222" s="34"/>
      <c r="HQC222" s="34"/>
      <c r="HQD222" s="34"/>
      <c r="HQE222" s="34"/>
      <c r="HQF222" s="34"/>
      <c r="HQG222" s="34"/>
      <c r="HQH222" s="34"/>
      <c r="HQI222" s="34"/>
      <c r="HQJ222" s="34"/>
      <c r="HQK222" s="34"/>
      <c r="HQL222" s="34"/>
      <c r="HQM222" s="34"/>
      <c r="HQN222" s="34"/>
      <c r="HQO222" s="34"/>
      <c r="HQP222" s="34"/>
      <c r="HQQ222" s="34"/>
      <c r="HQR222" s="34"/>
      <c r="HQS222" s="34"/>
      <c r="HQT222" s="34"/>
      <c r="HQU222" s="34"/>
      <c r="HQV222" s="34"/>
      <c r="HQW222" s="34"/>
      <c r="HQX222" s="34"/>
      <c r="HQY222" s="34"/>
      <c r="HQZ222" s="34"/>
      <c r="HRA222" s="34"/>
      <c r="HRB222" s="34"/>
      <c r="HRC222" s="34"/>
      <c r="HRD222" s="34"/>
      <c r="HRE222" s="34"/>
      <c r="HRF222" s="34"/>
      <c r="HRG222" s="34"/>
      <c r="HRH222" s="34"/>
      <c r="HRI222" s="34"/>
      <c r="HRJ222" s="34"/>
      <c r="HRK222" s="34"/>
      <c r="HRL222" s="34"/>
      <c r="HRM222" s="34"/>
      <c r="HRN222" s="34"/>
      <c r="HRO222" s="34"/>
      <c r="HRP222" s="34"/>
      <c r="HRQ222" s="34"/>
      <c r="HRR222" s="34"/>
      <c r="HRS222" s="34"/>
      <c r="HRT222" s="34"/>
      <c r="HRU222" s="34"/>
      <c r="HRV222" s="34"/>
      <c r="HRW222" s="34"/>
      <c r="HRX222" s="34"/>
      <c r="HRY222" s="34"/>
      <c r="HRZ222" s="34"/>
      <c r="HSA222" s="34"/>
      <c r="HSB222" s="34"/>
      <c r="HSC222" s="34"/>
      <c r="HSD222" s="34"/>
      <c r="HSE222" s="34"/>
      <c r="HSF222" s="34"/>
      <c r="HSG222" s="34"/>
      <c r="HSH222" s="34"/>
      <c r="HSI222" s="34"/>
      <c r="HSJ222" s="34"/>
      <c r="HSK222" s="34"/>
      <c r="HSL222" s="34"/>
      <c r="HSM222" s="34"/>
      <c r="HSN222" s="34"/>
      <c r="HSO222" s="34"/>
      <c r="HSP222" s="34"/>
      <c r="HSQ222" s="34"/>
      <c r="HSR222" s="34"/>
      <c r="HSS222" s="34"/>
      <c r="HST222" s="34"/>
      <c r="HSU222" s="34"/>
      <c r="HSV222" s="34"/>
      <c r="HSW222" s="34"/>
      <c r="HSX222" s="34"/>
      <c r="HSY222" s="34"/>
      <c r="HSZ222" s="34"/>
      <c r="HTA222" s="34"/>
      <c r="HTB222" s="34"/>
      <c r="HTC222" s="34"/>
      <c r="HTD222" s="34"/>
      <c r="HTE222" s="34"/>
      <c r="HTF222" s="34"/>
      <c r="HTG222" s="34"/>
      <c r="HTH222" s="34"/>
      <c r="HTI222" s="34"/>
      <c r="HTJ222" s="34"/>
      <c r="HTK222" s="34"/>
      <c r="HTL222" s="34"/>
      <c r="HTM222" s="34"/>
      <c r="HTN222" s="34"/>
      <c r="HTO222" s="34"/>
      <c r="HTP222" s="34"/>
      <c r="HTQ222" s="34"/>
      <c r="HTR222" s="34"/>
      <c r="HTS222" s="34"/>
      <c r="HTT222" s="34"/>
      <c r="HTU222" s="34"/>
      <c r="HTV222" s="34"/>
      <c r="HTW222" s="34"/>
      <c r="HTX222" s="34"/>
      <c r="HTY222" s="34"/>
      <c r="HTZ222" s="34"/>
      <c r="HUA222" s="34"/>
      <c r="HUB222" s="34"/>
      <c r="HUC222" s="34"/>
      <c r="HUD222" s="34"/>
      <c r="HUE222" s="34"/>
      <c r="HUF222" s="34"/>
      <c r="HUG222" s="34"/>
      <c r="HUH222" s="34"/>
      <c r="HUI222" s="34"/>
      <c r="HUJ222" s="34"/>
      <c r="HUK222" s="34"/>
      <c r="HUL222" s="34"/>
      <c r="HUM222" s="34"/>
      <c r="HUN222" s="34"/>
      <c r="HUO222" s="34"/>
      <c r="HUP222" s="34"/>
      <c r="HUQ222" s="34"/>
      <c r="HUR222" s="34"/>
      <c r="HUS222" s="34"/>
      <c r="HUT222" s="34"/>
      <c r="HUU222" s="34"/>
      <c r="HUV222" s="34"/>
      <c r="HUW222" s="34"/>
      <c r="HUX222" s="34"/>
      <c r="HUY222" s="34"/>
      <c r="HUZ222" s="34"/>
      <c r="HVA222" s="34"/>
      <c r="HVB222" s="34"/>
      <c r="HVC222" s="34"/>
      <c r="HVD222" s="34"/>
      <c r="HVE222" s="34"/>
      <c r="HVF222" s="34"/>
      <c r="HVG222" s="34"/>
      <c r="HVH222" s="34"/>
      <c r="HVI222" s="34"/>
      <c r="HVJ222" s="34"/>
      <c r="HVK222" s="34"/>
      <c r="HVL222" s="34"/>
      <c r="HVM222" s="34"/>
      <c r="HVN222" s="34"/>
      <c r="HVO222" s="34"/>
      <c r="HVP222" s="34"/>
      <c r="HVQ222" s="34"/>
      <c r="HVR222" s="34"/>
      <c r="HVS222" s="34"/>
      <c r="HVT222" s="34"/>
      <c r="HVU222" s="34"/>
      <c r="HVV222" s="34"/>
      <c r="HVW222" s="34"/>
      <c r="HVX222" s="34"/>
      <c r="HVY222" s="34"/>
      <c r="HVZ222" s="34"/>
      <c r="HWA222" s="34"/>
      <c r="HWB222" s="34"/>
      <c r="HWC222" s="34"/>
      <c r="HWD222" s="34"/>
      <c r="HWE222" s="34"/>
      <c r="HWF222" s="34"/>
      <c r="HWG222" s="34"/>
      <c r="HWH222" s="34"/>
      <c r="HWI222" s="34"/>
      <c r="HWJ222" s="34"/>
      <c r="HWK222" s="34"/>
      <c r="HWL222" s="34"/>
      <c r="HWM222" s="34"/>
      <c r="HWN222" s="34"/>
      <c r="HWO222" s="34"/>
      <c r="HWP222" s="34"/>
      <c r="HWQ222" s="34"/>
      <c r="HWR222" s="34"/>
      <c r="HWS222" s="34"/>
      <c r="HWT222" s="34"/>
      <c r="HWU222" s="34"/>
      <c r="HWV222" s="34"/>
      <c r="HWW222" s="34"/>
      <c r="HWX222" s="34"/>
      <c r="HWY222" s="34"/>
      <c r="HWZ222" s="34"/>
      <c r="HXA222" s="34"/>
      <c r="HXB222" s="34"/>
      <c r="HXC222" s="34"/>
      <c r="HXD222" s="34"/>
      <c r="HXE222" s="34"/>
      <c r="HXF222" s="34"/>
      <c r="HXG222" s="34"/>
      <c r="HXH222" s="34"/>
      <c r="HXI222" s="34"/>
      <c r="HXJ222" s="34"/>
      <c r="HXK222" s="34"/>
      <c r="HXL222" s="34"/>
      <c r="HXM222" s="34"/>
      <c r="HXN222" s="34"/>
      <c r="HXO222" s="34"/>
      <c r="HXP222" s="34"/>
      <c r="HXQ222" s="34"/>
      <c r="HXR222" s="34"/>
      <c r="HXS222" s="34"/>
      <c r="HXT222" s="34"/>
      <c r="HXU222" s="34"/>
      <c r="HXV222" s="34"/>
      <c r="HXW222" s="34"/>
      <c r="HXX222" s="34"/>
      <c r="HXY222" s="34"/>
      <c r="HXZ222" s="34"/>
      <c r="HYA222" s="34"/>
      <c r="HYB222" s="34"/>
      <c r="HYC222" s="34"/>
      <c r="HYD222" s="34"/>
      <c r="HYE222" s="34"/>
      <c r="HYF222" s="34"/>
      <c r="HYG222" s="34"/>
      <c r="HYH222" s="34"/>
      <c r="HYI222" s="34"/>
      <c r="HYJ222" s="34"/>
      <c r="HYK222" s="34"/>
      <c r="HYL222" s="34"/>
      <c r="HYM222" s="34"/>
      <c r="HYN222" s="34"/>
      <c r="HYO222" s="34"/>
      <c r="HYP222" s="34"/>
      <c r="HYQ222" s="34"/>
      <c r="HYR222" s="34"/>
      <c r="HYS222" s="34"/>
      <c r="HYT222" s="34"/>
      <c r="HYU222" s="34"/>
      <c r="HYV222" s="34"/>
      <c r="HYW222" s="34"/>
      <c r="HYX222" s="34"/>
      <c r="HYY222" s="34"/>
      <c r="HYZ222" s="34"/>
      <c r="HZA222" s="34"/>
      <c r="HZB222" s="34"/>
      <c r="HZC222" s="34"/>
      <c r="HZD222" s="34"/>
      <c r="HZE222" s="34"/>
      <c r="HZF222" s="34"/>
      <c r="HZG222" s="34"/>
      <c r="HZH222" s="34"/>
      <c r="HZI222" s="34"/>
      <c r="HZJ222" s="34"/>
      <c r="HZK222" s="34"/>
      <c r="HZL222" s="34"/>
      <c r="HZM222" s="34"/>
      <c r="HZN222" s="34"/>
      <c r="HZO222" s="34"/>
      <c r="HZP222" s="34"/>
      <c r="HZQ222" s="34"/>
      <c r="HZR222" s="34"/>
      <c r="HZS222" s="34"/>
      <c r="HZT222" s="34"/>
      <c r="HZU222" s="34"/>
      <c r="HZV222" s="34"/>
      <c r="HZW222" s="34"/>
      <c r="HZX222" s="34"/>
      <c r="HZY222" s="34"/>
      <c r="HZZ222" s="34"/>
      <c r="IAA222" s="34"/>
      <c r="IAB222" s="34"/>
      <c r="IAC222" s="34"/>
      <c r="IAD222" s="34"/>
      <c r="IAE222" s="34"/>
      <c r="IAF222" s="34"/>
      <c r="IAG222" s="34"/>
      <c r="IAH222" s="34"/>
      <c r="IAI222" s="34"/>
      <c r="IAJ222" s="34"/>
      <c r="IAK222" s="34"/>
      <c r="IAL222" s="34"/>
      <c r="IAM222" s="34"/>
      <c r="IAN222" s="34"/>
      <c r="IAO222" s="34"/>
      <c r="IAP222" s="34"/>
      <c r="IAQ222" s="34"/>
      <c r="IAR222" s="34"/>
      <c r="IAS222" s="34"/>
      <c r="IAT222" s="34"/>
      <c r="IAU222" s="34"/>
      <c r="IAV222" s="34"/>
      <c r="IAW222" s="34"/>
      <c r="IAX222" s="34"/>
      <c r="IAY222" s="34"/>
      <c r="IAZ222" s="34"/>
      <c r="IBA222" s="34"/>
      <c r="IBB222" s="34"/>
      <c r="IBC222" s="34"/>
      <c r="IBD222" s="34"/>
      <c r="IBE222" s="34"/>
      <c r="IBF222" s="34"/>
      <c r="IBG222" s="34"/>
      <c r="IBH222" s="34"/>
      <c r="IBI222" s="34"/>
      <c r="IBJ222" s="34"/>
      <c r="IBK222" s="34"/>
      <c r="IBL222" s="34"/>
      <c r="IBM222" s="34"/>
      <c r="IBN222" s="34"/>
      <c r="IBO222" s="34"/>
      <c r="IBP222" s="34"/>
      <c r="IBQ222" s="34"/>
      <c r="IBR222" s="34"/>
      <c r="IBS222" s="34"/>
      <c r="IBT222" s="34"/>
      <c r="IBU222" s="34"/>
      <c r="IBV222" s="34"/>
      <c r="IBW222" s="34"/>
      <c r="IBX222" s="34"/>
      <c r="IBY222" s="34"/>
      <c r="IBZ222" s="34"/>
      <c r="ICA222" s="34"/>
      <c r="ICB222" s="34"/>
      <c r="ICC222" s="34"/>
      <c r="ICD222" s="34"/>
      <c r="ICE222" s="34"/>
      <c r="ICF222" s="34"/>
      <c r="ICG222" s="34"/>
      <c r="ICH222" s="34"/>
      <c r="ICI222" s="34"/>
      <c r="ICJ222" s="34"/>
      <c r="ICK222" s="34"/>
      <c r="ICL222" s="34"/>
      <c r="ICM222" s="34"/>
      <c r="ICN222" s="34"/>
      <c r="ICO222" s="34"/>
      <c r="ICP222" s="34"/>
      <c r="ICQ222" s="34"/>
      <c r="ICR222" s="34"/>
      <c r="ICS222" s="34"/>
      <c r="ICT222" s="34"/>
      <c r="ICU222" s="34"/>
      <c r="ICV222" s="34"/>
      <c r="ICW222" s="34"/>
      <c r="ICX222" s="34"/>
      <c r="ICY222" s="34"/>
      <c r="ICZ222" s="34"/>
      <c r="IDA222" s="34"/>
      <c r="IDB222" s="34"/>
      <c r="IDC222" s="34"/>
      <c r="IDD222" s="34"/>
      <c r="IDE222" s="34"/>
      <c r="IDF222" s="34"/>
      <c r="IDG222" s="34"/>
      <c r="IDH222" s="34"/>
      <c r="IDI222" s="34"/>
      <c r="IDJ222" s="34"/>
      <c r="IDK222" s="34"/>
      <c r="IDL222" s="34"/>
      <c r="IDM222" s="34"/>
      <c r="IDN222" s="34"/>
      <c r="IDO222" s="34"/>
      <c r="IDP222" s="34"/>
      <c r="IDQ222" s="34"/>
      <c r="IDR222" s="34"/>
      <c r="IDS222" s="34"/>
      <c r="IDT222" s="34"/>
      <c r="IDU222" s="34"/>
      <c r="IDV222" s="34"/>
      <c r="IDW222" s="34"/>
      <c r="IDX222" s="34"/>
      <c r="IDY222" s="34"/>
      <c r="IDZ222" s="34"/>
      <c r="IEA222" s="34"/>
      <c r="IEB222" s="34"/>
      <c r="IEC222" s="34"/>
      <c r="IED222" s="34"/>
      <c r="IEE222" s="34"/>
      <c r="IEF222" s="34"/>
      <c r="IEG222" s="34"/>
      <c r="IEH222" s="34"/>
      <c r="IEI222" s="34"/>
      <c r="IEJ222" s="34"/>
      <c r="IEK222" s="34"/>
      <c r="IEL222" s="34"/>
      <c r="IEM222" s="34"/>
      <c r="IEN222" s="34"/>
      <c r="IEO222" s="34"/>
      <c r="IEP222" s="34"/>
      <c r="IEQ222" s="34"/>
      <c r="IER222" s="34"/>
      <c r="IES222" s="34"/>
      <c r="IET222" s="34"/>
      <c r="IEU222" s="34"/>
      <c r="IEV222" s="34"/>
      <c r="IEW222" s="34"/>
      <c r="IEX222" s="34"/>
      <c r="IEY222" s="34"/>
      <c r="IEZ222" s="34"/>
      <c r="IFA222" s="34"/>
      <c r="IFB222" s="34"/>
      <c r="IFC222" s="34"/>
      <c r="IFD222" s="34"/>
      <c r="IFE222" s="34"/>
      <c r="IFF222" s="34"/>
      <c r="IFG222" s="34"/>
      <c r="IFH222" s="34"/>
      <c r="IFI222" s="34"/>
      <c r="IFJ222" s="34"/>
      <c r="IFK222" s="34"/>
      <c r="IFL222" s="34"/>
      <c r="IFM222" s="34"/>
      <c r="IFN222" s="34"/>
      <c r="IFO222" s="34"/>
      <c r="IFP222" s="34"/>
      <c r="IFQ222" s="34"/>
      <c r="IFR222" s="34"/>
      <c r="IFS222" s="34"/>
      <c r="IFT222" s="34"/>
      <c r="IFU222" s="34"/>
      <c r="IFV222" s="34"/>
      <c r="IFW222" s="34"/>
      <c r="IFX222" s="34"/>
      <c r="IFY222" s="34"/>
      <c r="IFZ222" s="34"/>
      <c r="IGA222" s="34"/>
      <c r="IGB222" s="34"/>
      <c r="IGC222" s="34"/>
      <c r="IGD222" s="34"/>
      <c r="IGE222" s="34"/>
      <c r="IGF222" s="34"/>
      <c r="IGG222" s="34"/>
      <c r="IGH222" s="34"/>
      <c r="IGI222" s="34"/>
      <c r="IGJ222" s="34"/>
      <c r="IGK222" s="34"/>
      <c r="IGL222" s="34"/>
      <c r="IGM222" s="34"/>
      <c r="IGN222" s="34"/>
      <c r="IGO222" s="34"/>
      <c r="IGP222" s="34"/>
      <c r="IGQ222" s="34"/>
      <c r="IGR222" s="34"/>
      <c r="IGS222" s="34"/>
      <c r="IGT222" s="34"/>
      <c r="IGU222" s="34"/>
      <c r="IGV222" s="34"/>
      <c r="IGW222" s="34"/>
      <c r="IGX222" s="34"/>
      <c r="IGY222" s="34"/>
      <c r="IGZ222" s="34"/>
      <c r="IHA222" s="34"/>
      <c r="IHB222" s="34"/>
      <c r="IHC222" s="34"/>
      <c r="IHD222" s="34"/>
      <c r="IHE222" s="34"/>
      <c r="IHF222" s="34"/>
      <c r="IHG222" s="34"/>
      <c r="IHH222" s="34"/>
      <c r="IHI222" s="34"/>
      <c r="IHJ222" s="34"/>
      <c r="IHK222" s="34"/>
      <c r="IHL222" s="34"/>
      <c r="IHM222" s="34"/>
      <c r="IHN222" s="34"/>
      <c r="IHO222" s="34"/>
      <c r="IHP222" s="34"/>
      <c r="IHQ222" s="34"/>
      <c r="IHR222" s="34"/>
      <c r="IHS222" s="34"/>
      <c r="IHT222" s="34"/>
      <c r="IHU222" s="34"/>
      <c r="IHV222" s="34"/>
      <c r="IHW222" s="34"/>
      <c r="IHX222" s="34"/>
      <c r="IHY222" s="34"/>
      <c r="IHZ222" s="34"/>
      <c r="IIA222" s="34"/>
      <c r="IIB222" s="34"/>
      <c r="IIC222" s="34"/>
      <c r="IID222" s="34"/>
      <c r="IIE222" s="34"/>
      <c r="IIF222" s="34"/>
      <c r="IIG222" s="34"/>
      <c r="IIH222" s="34"/>
      <c r="III222" s="34"/>
      <c r="IIJ222" s="34"/>
      <c r="IIK222" s="34"/>
      <c r="IIL222" s="34"/>
      <c r="IIM222" s="34"/>
      <c r="IIN222" s="34"/>
      <c r="IIO222" s="34"/>
      <c r="IIP222" s="34"/>
      <c r="IIQ222" s="34"/>
      <c r="IIR222" s="34"/>
      <c r="IIS222" s="34"/>
      <c r="IIT222" s="34"/>
      <c r="IIU222" s="34"/>
      <c r="IIV222" s="34"/>
      <c r="IIW222" s="34"/>
      <c r="IIX222" s="34"/>
      <c r="IIY222" s="34"/>
      <c r="IIZ222" s="34"/>
      <c r="IJA222" s="34"/>
      <c r="IJB222" s="34"/>
      <c r="IJC222" s="34"/>
      <c r="IJD222" s="34"/>
      <c r="IJE222" s="34"/>
      <c r="IJF222" s="34"/>
      <c r="IJG222" s="34"/>
      <c r="IJH222" s="34"/>
      <c r="IJI222" s="34"/>
      <c r="IJJ222" s="34"/>
      <c r="IJK222" s="34"/>
      <c r="IJL222" s="34"/>
      <c r="IJM222" s="34"/>
      <c r="IJN222" s="34"/>
      <c r="IJO222" s="34"/>
      <c r="IJP222" s="34"/>
      <c r="IJQ222" s="34"/>
      <c r="IJR222" s="34"/>
      <c r="IJS222" s="34"/>
      <c r="IJT222" s="34"/>
      <c r="IJU222" s="34"/>
      <c r="IJV222" s="34"/>
      <c r="IJW222" s="34"/>
      <c r="IJX222" s="34"/>
      <c r="IJY222" s="34"/>
      <c r="IJZ222" s="34"/>
      <c r="IKA222" s="34"/>
      <c r="IKB222" s="34"/>
      <c r="IKC222" s="34"/>
      <c r="IKD222" s="34"/>
      <c r="IKE222" s="34"/>
      <c r="IKF222" s="34"/>
      <c r="IKG222" s="34"/>
      <c r="IKH222" s="34"/>
      <c r="IKI222" s="34"/>
      <c r="IKJ222" s="34"/>
      <c r="IKK222" s="34"/>
      <c r="IKL222" s="34"/>
      <c r="IKM222" s="34"/>
      <c r="IKN222" s="34"/>
      <c r="IKO222" s="34"/>
      <c r="IKP222" s="34"/>
      <c r="IKQ222" s="34"/>
      <c r="IKR222" s="34"/>
      <c r="IKS222" s="34"/>
      <c r="IKT222" s="34"/>
      <c r="IKU222" s="34"/>
      <c r="IKV222" s="34"/>
      <c r="IKW222" s="34"/>
      <c r="IKX222" s="34"/>
      <c r="IKY222" s="34"/>
      <c r="IKZ222" s="34"/>
      <c r="ILA222" s="34"/>
      <c r="ILB222" s="34"/>
      <c r="ILC222" s="34"/>
      <c r="ILD222" s="34"/>
      <c r="ILE222" s="34"/>
      <c r="ILF222" s="34"/>
      <c r="ILG222" s="34"/>
      <c r="ILH222" s="34"/>
      <c r="ILI222" s="34"/>
      <c r="ILJ222" s="34"/>
      <c r="ILK222" s="34"/>
      <c r="ILL222" s="34"/>
      <c r="ILM222" s="34"/>
      <c r="ILN222" s="34"/>
      <c r="ILO222" s="34"/>
      <c r="ILP222" s="34"/>
      <c r="ILQ222" s="34"/>
      <c r="ILR222" s="34"/>
      <c r="ILS222" s="34"/>
      <c r="ILT222" s="34"/>
      <c r="ILU222" s="34"/>
      <c r="ILV222" s="34"/>
      <c r="ILW222" s="34"/>
      <c r="ILX222" s="34"/>
      <c r="ILY222" s="34"/>
      <c r="ILZ222" s="34"/>
      <c r="IMA222" s="34"/>
      <c r="IMB222" s="34"/>
      <c r="IMC222" s="34"/>
      <c r="IMD222" s="34"/>
      <c r="IME222" s="34"/>
      <c r="IMF222" s="34"/>
      <c r="IMG222" s="34"/>
      <c r="IMH222" s="34"/>
      <c r="IMI222" s="34"/>
      <c r="IMJ222" s="34"/>
      <c r="IMK222" s="34"/>
      <c r="IML222" s="34"/>
      <c r="IMM222" s="34"/>
      <c r="IMN222" s="34"/>
      <c r="IMO222" s="34"/>
      <c r="IMP222" s="34"/>
      <c r="IMQ222" s="34"/>
      <c r="IMR222" s="34"/>
      <c r="IMS222" s="34"/>
      <c r="IMT222" s="34"/>
      <c r="IMU222" s="34"/>
      <c r="IMV222" s="34"/>
      <c r="IMW222" s="34"/>
      <c r="IMX222" s="34"/>
      <c r="IMY222" s="34"/>
      <c r="IMZ222" s="34"/>
      <c r="INA222" s="34"/>
      <c r="INB222" s="34"/>
      <c r="INC222" s="34"/>
      <c r="IND222" s="34"/>
      <c r="INE222" s="34"/>
      <c r="INF222" s="34"/>
      <c r="ING222" s="34"/>
      <c r="INH222" s="34"/>
      <c r="INI222" s="34"/>
      <c r="INJ222" s="34"/>
      <c r="INK222" s="34"/>
      <c r="INL222" s="34"/>
      <c r="INM222" s="34"/>
      <c r="INN222" s="34"/>
      <c r="INO222" s="34"/>
      <c r="INP222" s="34"/>
      <c r="INQ222" s="34"/>
      <c r="INR222" s="34"/>
      <c r="INS222" s="34"/>
      <c r="INT222" s="34"/>
      <c r="INU222" s="34"/>
      <c r="INV222" s="34"/>
      <c r="INW222" s="34"/>
      <c r="INX222" s="34"/>
      <c r="INY222" s="34"/>
      <c r="INZ222" s="34"/>
      <c r="IOA222" s="34"/>
      <c r="IOB222" s="34"/>
      <c r="IOC222" s="34"/>
      <c r="IOD222" s="34"/>
      <c r="IOE222" s="34"/>
      <c r="IOF222" s="34"/>
      <c r="IOG222" s="34"/>
      <c r="IOH222" s="34"/>
      <c r="IOI222" s="34"/>
      <c r="IOJ222" s="34"/>
      <c r="IOK222" s="34"/>
      <c r="IOL222" s="34"/>
      <c r="IOM222" s="34"/>
      <c r="ION222" s="34"/>
      <c r="IOO222" s="34"/>
      <c r="IOP222" s="34"/>
      <c r="IOQ222" s="34"/>
      <c r="IOR222" s="34"/>
      <c r="IOS222" s="34"/>
      <c r="IOT222" s="34"/>
      <c r="IOU222" s="34"/>
      <c r="IOV222" s="34"/>
      <c r="IOW222" s="34"/>
      <c r="IOX222" s="34"/>
      <c r="IOY222" s="34"/>
      <c r="IOZ222" s="34"/>
      <c r="IPA222" s="34"/>
      <c r="IPB222" s="34"/>
      <c r="IPC222" s="34"/>
      <c r="IPD222" s="34"/>
      <c r="IPE222" s="34"/>
      <c r="IPF222" s="34"/>
      <c r="IPG222" s="34"/>
      <c r="IPH222" s="34"/>
      <c r="IPI222" s="34"/>
      <c r="IPJ222" s="34"/>
      <c r="IPK222" s="34"/>
      <c r="IPL222" s="34"/>
      <c r="IPM222" s="34"/>
      <c r="IPN222" s="34"/>
      <c r="IPO222" s="34"/>
      <c r="IPP222" s="34"/>
      <c r="IPQ222" s="34"/>
      <c r="IPR222" s="34"/>
      <c r="IPS222" s="34"/>
      <c r="IPT222" s="34"/>
      <c r="IPU222" s="34"/>
      <c r="IPV222" s="34"/>
      <c r="IPW222" s="34"/>
      <c r="IPX222" s="34"/>
      <c r="IPY222" s="34"/>
      <c r="IPZ222" s="34"/>
      <c r="IQA222" s="34"/>
      <c r="IQB222" s="34"/>
      <c r="IQC222" s="34"/>
      <c r="IQD222" s="34"/>
      <c r="IQE222" s="34"/>
      <c r="IQF222" s="34"/>
      <c r="IQG222" s="34"/>
      <c r="IQH222" s="34"/>
      <c r="IQI222" s="34"/>
      <c r="IQJ222" s="34"/>
      <c r="IQK222" s="34"/>
      <c r="IQL222" s="34"/>
      <c r="IQM222" s="34"/>
      <c r="IQN222" s="34"/>
      <c r="IQO222" s="34"/>
      <c r="IQP222" s="34"/>
      <c r="IQQ222" s="34"/>
      <c r="IQR222" s="34"/>
      <c r="IQS222" s="34"/>
      <c r="IQT222" s="34"/>
      <c r="IQU222" s="34"/>
      <c r="IQV222" s="34"/>
      <c r="IQW222" s="34"/>
      <c r="IQX222" s="34"/>
      <c r="IQY222" s="34"/>
      <c r="IQZ222" s="34"/>
      <c r="IRA222" s="34"/>
      <c r="IRB222" s="34"/>
      <c r="IRC222" s="34"/>
      <c r="IRD222" s="34"/>
      <c r="IRE222" s="34"/>
      <c r="IRF222" s="34"/>
      <c r="IRG222" s="34"/>
      <c r="IRH222" s="34"/>
      <c r="IRI222" s="34"/>
      <c r="IRJ222" s="34"/>
      <c r="IRK222" s="34"/>
      <c r="IRL222" s="34"/>
      <c r="IRM222" s="34"/>
      <c r="IRN222" s="34"/>
      <c r="IRO222" s="34"/>
      <c r="IRP222" s="34"/>
      <c r="IRQ222" s="34"/>
      <c r="IRR222" s="34"/>
      <c r="IRS222" s="34"/>
      <c r="IRT222" s="34"/>
      <c r="IRU222" s="34"/>
      <c r="IRV222" s="34"/>
      <c r="IRW222" s="34"/>
      <c r="IRX222" s="34"/>
      <c r="IRY222" s="34"/>
      <c r="IRZ222" s="34"/>
      <c r="ISA222" s="34"/>
      <c r="ISB222" s="34"/>
      <c r="ISC222" s="34"/>
      <c r="ISD222" s="34"/>
      <c r="ISE222" s="34"/>
      <c r="ISF222" s="34"/>
      <c r="ISG222" s="34"/>
      <c r="ISH222" s="34"/>
      <c r="ISI222" s="34"/>
      <c r="ISJ222" s="34"/>
      <c r="ISK222" s="34"/>
      <c r="ISL222" s="34"/>
      <c r="ISM222" s="34"/>
      <c r="ISN222" s="34"/>
      <c r="ISO222" s="34"/>
      <c r="ISP222" s="34"/>
      <c r="ISQ222" s="34"/>
      <c r="ISR222" s="34"/>
      <c r="ISS222" s="34"/>
      <c r="IST222" s="34"/>
      <c r="ISU222" s="34"/>
      <c r="ISV222" s="34"/>
      <c r="ISW222" s="34"/>
      <c r="ISX222" s="34"/>
      <c r="ISY222" s="34"/>
      <c r="ISZ222" s="34"/>
      <c r="ITA222" s="34"/>
      <c r="ITB222" s="34"/>
      <c r="ITC222" s="34"/>
      <c r="ITD222" s="34"/>
      <c r="ITE222" s="34"/>
      <c r="ITF222" s="34"/>
      <c r="ITG222" s="34"/>
      <c r="ITH222" s="34"/>
      <c r="ITI222" s="34"/>
      <c r="ITJ222" s="34"/>
      <c r="ITK222" s="34"/>
      <c r="ITL222" s="34"/>
      <c r="ITM222" s="34"/>
      <c r="ITN222" s="34"/>
      <c r="ITO222" s="34"/>
      <c r="ITP222" s="34"/>
      <c r="ITQ222" s="34"/>
      <c r="ITR222" s="34"/>
      <c r="ITS222" s="34"/>
      <c r="ITT222" s="34"/>
      <c r="ITU222" s="34"/>
      <c r="ITV222" s="34"/>
      <c r="ITW222" s="34"/>
      <c r="ITX222" s="34"/>
      <c r="ITY222" s="34"/>
      <c r="ITZ222" s="34"/>
      <c r="IUA222" s="34"/>
      <c r="IUB222" s="34"/>
      <c r="IUC222" s="34"/>
      <c r="IUD222" s="34"/>
      <c r="IUE222" s="34"/>
      <c r="IUF222" s="34"/>
      <c r="IUG222" s="34"/>
      <c r="IUH222" s="34"/>
      <c r="IUI222" s="34"/>
      <c r="IUJ222" s="34"/>
      <c r="IUK222" s="34"/>
      <c r="IUL222" s="34"/>
      <c r="IUM222" s="34"/>
      <c r="IUN222" s="34"/>
      <c r="IUO222" s="34"/>
      <c r="IUP222" s="34"/>
      <c r="IUQ222" s="34"/>
      <c r="IUR222" s="34"/>
      <c r="IUS222" s="34"/>
      <c r="IUT222" s="34"/>
      <c r="IUU222" s="34"/>
      <c r="IUV222" s="34"/>
      <c r="IUW222" s="34"/>
      <c r="IUX222" s="34"/>
      <c r="IUY222" s="34"/>
      <c r="IUZ222" s="34"/>
      <c r="IVA222" s="34"/>
      <c r="IVB222" s="34"/>
      <c r="IVC222" s="34"/>
      <c r="IVD222" s="34"/>
      <c r="IVE222" s="34"/>
      <c r="IVF222" s="34"/>
      <c r="IVG222" s="34"/>
      <c r="IVH222" s="34"/>
      <c r="IVI222" s="34"/>
      <c r="IVJ222" s="34"/>
      <c r="IVK222" s="34"/>
      <c r="IVL222" s="34"/>
      <c r="IVM222" s="34"/>
      <c r="IVN222" s="34"/>
      <c r="IVO222" s="34"/>
      <c r="IVP222" s="34"/>
      <c r="IVQ222" s="34"/>
      <c r="IVR222" s="34"/>
      <c r="IVS222" s="34"/>
      <c r="IVT222" s="34"/>
      <c r="IVU222" s="34"/>
      <c r="IVV222" s="34"/>
      <c r="IVW222" s="34"/>
      <c r="IVX222" s="34"/>
      <c r="IVY222" s="34"/>
      <c r="IVZ222" s="34"/>
      <c r="IWA222" s="34"/>
      <c r="IWB222" s="34"/>
      <c r="IWC222" s="34"/>
      <c r="IWD222" s="34"/>
      <c r="IWE222" s="34"/>
      <c r="IWF222" s="34"/>
      <c r="IWG222" s="34"/>
      <c r="IWH222" s="34"/>
      <c r="IWI222" s="34"/>
      <c r="IWJ222" s="34"/>
      <c r="IWK222" s="34"/>
      <c r="IWL222" s="34"/>
      <c r="IWM222" s="34"/>
      <c r="IWN222" s="34"/>
      <c r="IWO222" s="34"/>
      <c r="IWP222" s="34"/>
      <c r="IWQ222" s="34"/>
      <c r="IWR222" s="34"/>
      <c r="IWS222" s="34"/>
      <c r="IWT222" s="34"/>
      <c r="IWU222" s="34"/>
      <c r="IWV222" s="34"/>
      <c r="IWW222" s="34"/>
      <c r="IWX222" s="34"/>
      <c r="IWY222" s="34"/>
      <c r="IWZ222" s="34"/>
      <c r="IXA222" s="34"/>
      <c r="IXB222" s="34"/>
      <c r="IXC222" s="34"/>
      <c r="IXD222" s="34"/>
      <c r="IXE222" s="34"/>
      <c r="IXF222" s="34"/>
      <c r="IXG222" s="34"/>
      <c r="IXH222" s="34"/>
      <c r="IXI222" s="34"/>
      <c r="IXJ222" s="34"/>
      <c r="IXK222" s="34"/>
      <c r="IXL222" s="34"/>
      <c r="IXM222" s="34"/>
      <c r="IXN222" s="34"/>
      <c r="IXO222" s="34"/>
      <c r="IXP222" s="34"/>
      <c r="IXQ222" s="34"/>
      <c r="IXR222" s="34"/>
      <c r="IXS222" s="34"/>
      <c r="IXT222" s="34"/>
      <c r="IXU222" s="34"/>
      <c r="IXV222" s="34"/>
      <c r="IXW222" s="34"/>
      <c r="IXX222" s="34"/>
      <c r="IXY222" s="34"/>
      <c r="IXZ222" s="34"/>
      <c r="IYA222" s="34"/>
      <c r="IYB222" s="34"/>
      <c r="IYC222" s="34"/>
      <c r="IYD222" s="34"/>
      <c r="IYE222" s="34"/>
      <c r="IYF222" s="34"/>
      <c r="IYG222" s="34"/>
      <c r="IYH222" s="34"/>
      <c r="IYI222" s="34"/>
      <c r="IYJ222" s="34"/>
      <c r="IYK222" s="34"/>
      <c r="IYL222" s="34"/>
      <c r="IYM222" s="34"/>
      <c r="IYN222" s="34"/>
      <c r="IYO222" s="34"/>
      <c r="IYP222" s="34"/>
      <c r="IYQ222" s="34"/>
      <c r="IYR222" s="34"/>
      <c r="IYS222" s="34"/>
      <c r="IYT222" s="34"/>
      <c r="IYU222" s="34"/>
      <c r="IYV222" s="34"/>
      <c r="IYW222" s="34"/>
      <c r="IYX222" s="34"/>
      <c r="IYY222" s="34"/>
      <c r="IYZ222" s="34"/>
      <c r="IZA222" s="34"/>
      <c r="IZB222" s="34"/>
      <c r="IZC222" s="34"/>
      <c r="IZD222" s="34"/>
      <c r="IZE222" s="34"/>
      <c r="IZF222" s="34"/>
      <c r="IZG222" s="34"/>
      <c r="IZH222" s="34"/>
      <c r="IZI222" s="34"/>
      <c r="IZJ222" s="34"/>
      <c r="IZK222" s="34"/>
      <c r="IZL222" s="34"/>
      <c r="IZM222" s="34"/>
      <c r="IZN222" s="34"/>
      <c r="IZO222" s="34"/>
      <c r="IZP222" s="34"/>
      <c r="IZQ222" s="34"/>
      <c r="IZR222" s="34"/>
      <c r="IZS222" s="34"/>
      <c r="IZT222" s="34"/>
      <c r="IZU222" s="34"/>
      <c r="IZV222" s="34"/>
      <c r="IZW222" s="34"/>
      <c r="IZX222" s="34"/>
      <c r="IZY222" s="34"/>
      <c r="IZZ222" s="34"/>
      <c r="JAA222" s="34"/>
      <c r="JAB222" s="34"/>
      <c r="JAC222" s="34"/>
      <c r="JAD222" s="34"/>
      <c r="JAE222" s="34"/>
      <c r="JAF222" s="34"/>
      <c r="JAG222" s="34"/>
      <c r="JAH222" s="34"/>
      <c r="JAI222" s="34"/>
      <c r="JAJ222" s="34"/>
      <c r="JAK222" s="34"/>
      <c r="JAL222" s="34"/>
      <c r="JAM222" s="34"/>
      <c r="JAN222" s="34"/>
      <c r="JAO222" s="34"/>
      <c r="JAP222" s="34"/>
      <c r="JAQ222" s="34"/>
      <c r="JAR222" s="34"/>
      <c r="JAS222" s="34"/>
      <c r="JAT222" s="34"/>
      <c r="JAU222" s="34"/>
      <c r="JAV222" s="34"/>
      <c r="JAW222" s="34"/>
      <c r="JAX222" s="34"/>
      <c r="JAY222" s="34"/>
      <c r="JAZ222" s="34"/>
      <c r="JBA222" s="34"/>
      <c r="JBB222" s="34"/>
      <c r="JBC222" s="34"/>
      <c r="JBD222" s="34"/>
      <c r="JBE222" s="34"/>
      <c r="JBF222" s="34"/>
      <c r="JBG222" s="34"/>
      <c r="JBH222" s="34"/>
      <c r="JBI222" s="34"/>
      <c r="JBJ222" s="34"/>
      <c r="JBK222" s="34"/>
      <c r="JBL222" s="34"/>
      <c r="JBM222" s="34"/>
      <c r="JBN222" s="34"/>
      <c r="JBO222" s="34"/>
      <c r="JBP222" s="34"/>
      <c r="JBQ222" s="34"/>
      <c r="JBR222" s="34"/>
      <c r="JBS222" s="34"/>
      <c r="JBT222" s="34"/>
      <c r="JBU222" s="34"/>
      <c r="JBV222" s="34"/>
      <c r="JBW222" s="34"/>
      <c r="JBX222" s="34"/>
      <c r="JBY222" s="34"/>
      <c r="JBZ222" s="34"/>
      <c r="JCA222" s="34"/>
      <c r="JCB222" s="34"/>
      <c r="JCC222" s="34"/>
      <c r="JCD222" s="34"/>
      <c r="JCE222" s="34"/>
      <c r="JCF222" s="34"/>
      <c r="JCG222" s="34"/>
      <c r="JCH222" s="34"/>
      <c r="JCI222" s="34"/>
      <c r="JCJ222" s="34"/>
      <c r="JCK222" s="34"/>
      <c r="JCL222" s="34"/>
      <c r="JCM222" s="34"/>
      <c r="JCN222" s="34"/>
      <c r="JCO222" s="34"/>
      <c r="JCP222" s="34"/>
      <c r="JCQ222" s="34"/>
      <c r="JCR222" s="34"/>
      <c r="JCS222" s="34"/>
      <c r="JCT222" s="34"/>
      <c r="JCU222" s="34"/>
      <c r="JCV222" s="34"/>
      <c r="JCW222" s="34"/>
      <c r="JCX222" s="34"/>
      <c r="JCY222" s="34"/>
      <c r="JCZ222" s="34"/>
      <c r="JDA222" s="34"/>
      <c r="JDB222" s="34"/>
      <c r="JDC222" s="34"/>
      <c r="JDD222" s="34"/>
      <c r="JDE222" s="34"/>
      <c r="JDF222" s="34"/>
      <c r="JDG222" s="34"/>
      <c r="JDH222" s="34"/>
      <c r="JDI222" s="34"/>
      <c r="JDJ222" s="34"/>
      <c r="JDK222" s="34"/>
      <c r="JDL222" s="34"/>
      <c r="JDM222" s="34"/>
      <c r="JDN222" s="34"/>
      <c r="JDO222" s="34"/>
      <c r="JDP222" s="34"/>
      <c r="JDQ222" s="34"/>
      <c r="JDR222" s="34"/>
      <c r="JDS222" s="34"/>
      <c r="JDT222" s="34"/>
      <c r="JDU222" s="34"/>
      <c r="JDV222" s="34"/>
      <c r="JDW222" s="34"/>
      <c r="JDX222" s="34"/>
      <c r="JDY222" s="34"/>
      <c r="JDZ222" s="34"/>
      <c r="JEA222" s="34"/>
      <c r="JEB222" s="34"/>
      <c r="JEC222" s="34"/>
      <c r="JED222" s="34"/>
      <c r="JEE222" s="34"/>
      <c r="JEF222" s="34"/>
      <c r="JEG222" s="34"/>
      <c r="JEH222" s="34"/>
      <c r="JEI222" s="34"/>
      <c r="JEJ222" s="34"/>
      <c r="JEK222" s="34"/>
      <c r="JEL222" s="34"/>
      <c r="JEM222" s="34"/>
      <c r="JEN222" s="34"/>
      <c r="JEO222" s="34"/>
      <c r="JEP222" s="34"/>
      <c r="JEQ222" s="34"/>
      <c r="JER222" s="34"/>
      <c r="JES222" s="34"/>
      <c r="JET222" s="34"/>
      <c r="JEU222" s="34"/>
      <c r="JEV222" s="34"/>
      <c r="JEW222" s="34"/>
      <c r="JEX222" s="34"/>
      <c r="JEY222" s="34"/>
      <c r="JEZ222" s="34"/>
      <c r="JFA222" s="34"/>
      <c r="JFB222" s="34"/>
      <c r="JFC222" s="34"/>
      <c r="JFD222" s="34"/>
      <c r="JFE222" s="34"/>
      <c r="JFF222" s="34"/>
      <c r="JFG222" s="34"/>
      <c r="JFH222" s="34"/>
      <c r="JFI222" s="34"/>
      <c r="JFJ222" s="34"/>
      <c r="JFK222" s="34"/>
      <c r="JFL222" s="34"/>
      <c r="JFM222" s="34"/>
      <c r="JFN222" s="34"/>
      <c r="JFO222" s="34"/>
      <c r="JFP222" s="34"/>
      <c r="JFQ222" s="34"/>
      <c r="JFR222" s="34"/>
      <c r="JFS222" s="34"/>
      <c r="JFT222" s="34"/>
      <c r="JFU222" s="34"/>
      <c r="JFV222" s="34"/>
      <c r="JFW222" s="34"/>
      <c r="JFX222" s="34"/>
      <c r="JFY222" s="34"/>
      <c r="JFZ222" s="34"/>
      <c r="JGA222" s="34"/>
      <c r="JGB222" s="34"/>
      <c r="JGC222" s="34"/>
      <c r="JGD222" s="34"/>
      <c r="JGE222" s="34"/>
      <c r="JGF222" s="34"/>
      <c r="JGG222" s="34"/>
      <c r="JGH222" s="34"/>
      <c r="JGI222" s="34"/>
      <c r="JGJ222" s="34"/>
      <c r="JGK222" s="34"/>
      <c r="JGL222" s="34"/>
      <c r="JGM222" s="34"/>
      <c r="JGN222" s="34"/>
      <c r="JGO222" s="34"/>
      <c r="JGP222" s="34"/>
      <c r="JGQ222" s="34"/>
      <c r="JGR222" s="34"/>
      <c r="JGS222" s="34"/>
      <c r="JGT222" s="34"/>
      <c r="JGU222" s="34"/>
      <c r="JGV222" s="34"/>
      <c r="JGW222" s="34"/>
      <c r="JGX222" s="34"/>
      <c r="JGY222" s="34"/>
      <c r="JGZ222" s="34"/>
      <c r="JHA222" s="34"/>
      <c r="JHB222" s="34"/>
      <c r="JHC222" s="34"/>
      <c r="JHD222" s="34"/>
      <c r="JHE222" s="34"/>
      <c r="JHF222" s="34"/>
      <c r="JHG222" s="34"/>
      <c r="JHH222" s="34"/>
      <c r="JHI222" s="34"/>
      <c r="JHJ222" s="34"/>
      <c r="JHK222" s="34"/>
      <c r="JHL222" s="34"/>
      <c r="JHM222" s="34"/>
      <c r="JHN222" s="34"/>
      <c r="JHO222" s="34"/>
      <c r="JHP222" s="34"/>
      <c r="JHQ222" s="34"/>
      <c r="JHR222" s="34"/>
      <c r="JHS222" s="34"/>
      <c r="JHT222" s="34"/>
      <c r="JHU222" s="34"/>
      <c r="JHV222" s="34"/>
      <c r="JHW222" s="34"/>
      <c r="JHX222" s="34"/>
      <c r="JHY222" s="34"/>
      <c r="JHZ222" s="34"/>
      <c r="JIA222" s="34"/>
      <c r="JIB222" s="34"/>
      <c r="JIC222" s="34"/>
      <c r="JID222" s="34"/>
      <c r="JIE222" s="34"/>
      <c r="JIF222" s="34"/>
      <c r="JIG222" s="34"/>
      <c r="JIH222" s="34"/>
      <c r="JII222" s="34"/>
      <c r="JIJ222" s="34"/>
      <c r="JIK222" s="34"/>
      <c r="JIL222" s="34"/>
      <c r="JIM222" s="34"/>
      <c r="JIN222" s="34"/>
      <c r="JIO222" s="34"/>
      <c r="JIP222" s="34"/>
      <c r="JIQ222" s="34"/>
      <c r="JIR222" s="34"/>
      <c r="JIS222" s="34"/>
      <c r="JIT222" s="34"/>
      <c r="JIU222" s="34"/>
      <c r="JIV222" s="34"/>
      <c r="JIW222" s="34"/>
      <c r="JIX222" s="34"/>
      <c r="JIY222" s="34"/>
      <c r="JIZ222" s="34"/>
      <c r="JJA222" s="34"/>
      <c r="JJB222" s="34"/>
      <c r="JJC222" s="34"/>
      <c r="JJD222" s="34"/>
      <c r="JJE222" s="34"/>
      <c r="JJF222" s="34"/>
      <c r="JJG222" s="34"/>
      <c r="JJH222" s="34"/>
      <c r="JJI222" s="34"/>
      <c r="JJJ222" s="34"/>
      <c r="JJK222" s="34"/>
      <c r="JJL222" s="34"/>
      <c r="JJM222" s="34"/>
      <c r="JJN222" s="34"/>
      <c r="JJO222" s="34"/>
      <c r="JJP222" s="34"/>
      <c r="JJQ222" s="34"/>
      <c r="JJR222" s="34"/>
      <c r="JJS222" s="34"/>
      <c r="JJT222" s="34"/>
      <c r="JJU222" s="34"/>
      <c r="JJV222" s="34"/>
      <c r="JJW222" s="34"/>
      <c r="JJX222" s="34"/>
      <c r="JJY222" s="34"/>
      <c r="JJZ222" s="34"/>
      <c r="JKA222" s="34"/>
      <c r="JKB222" s="34"/>
      <c r="JKC222" s="34"/>
      <c r="JKD222" s="34"/>
      <c r="JKE222" s="34"/>
      <c r="JKF222" s="34"/>
      <c r="JKG222" s="34"/>
      <c r="JKH222" s="34"/>
      <c r="JKI222" s="34"/>
      <c r="JKJ222" s="34"/>
      <c r="JKK222" s="34"/>
      <c r="JKL222" s="34"/>
      <c r="JKM222" s="34"/>
      <c r="JKN222" s="34"/>
      <c r="JKO222" s="34"/>
      <c r="JKP222" s="34"/>
      <c r="JKQ222" s="34"/>
      <c r="JKR222" s="34"/>
      <c r="JKS222" s="34"/>
      <c r="JKT222" s="34"/>
      <c r="JKU222" s="34"/>
      <c r="JKV222" s="34"/>
      <c r="JKW222" s="34"/>
      <c r="JKX222" s="34"/>
      <c r="JKY222" s="34"/>
      <c r="JKZ222" s="34"/>
      <c r="JLA222" s="34"/>
      <c r="JLB222" s="34"/>
      <c r="JLC222" s="34"/>
      <c r="JLD222" s="34"/>
      <c r="JLE222" s="34"/>
      <c r="JLF222" s="34"/>
      <c r="JLG222" s="34"/>
      <c r="JLH222" s="34"/>
      <c r="JLI222" s="34"/>
      <c r="JLJ222" s="34"/>
      <c r="JLK222" s="34"/>
      <c r="JLL222" s="34"/>
      <c r="JLM222" s="34"/>
      <c r="JLN222" s="34"/>
      <c r="JLO222" s="34"/>
      <c r="JLP222" s="34"/>
      <c r="JLQ222" s="34"/>
      <c r="JLR222" s="34"/>
      <c r="JLS222" s="34"/>
      <c r="JLT222" s="34"/>
      <c r="JLU222" s="34"/>
      <c r="JLV222" s="34"/>
      <c r="JLW222" s="34"/>
      <c r="JLX222" s="34"/>
      <c r="JLY222" s="34"/>
      <c r="JLZ222" s="34"/>
      <c r="JMA222" s="34"/>
      <c r="JMB222" s="34"/>
      <c r="JMC222" s="34"/>
      <c r="JMD222" s="34"/>
      <c r="JME222" s="34"/>
      <c r="JMF222" s="34"/>
      <c r="JMG222" s="34"/>
      <c r="JMH222" s="34"/>
      <c r="JMI222" s="34"/>
      <c r="JMJ222" s="34"/>
      <c r="JMK222" s="34"/>
      <c r="JML222" s="34"/>
      <c r="JMM222" s="34"/>
      <c r="JMN222" s="34"/>
      <c r="JMO222" s="34"/>
      <c r="JMP222" s="34"/>
      <c r="JMQ222" s="34"/>
      <c r="JMR222" s="34"/>
      <c r="JMS222" s="34"/>
      <c r="JMT222" s="34"/>
      <c r="JMU222" s="34"/>
      <c r="JMV222" s="34"/>
      <c r="JMW222" s="34"/>
      <c r="JMX222" s="34"/>
      <c r="JMY222" s="34"/>
      <c r="JMZ222" s="34"/>
      <c r="JNA222" s="34"/>
      <c r="JNB222" s="34"/>
      <c r="JNC222" s="34"/>
      <c r="JND222" s="34"/>
      <c r="JNE222" s="34"/>
      <c r="JNF222" s="34"/>
      <c r="JNG222" s="34"/>
      <c r="JNH222" s="34"/>
      <c r="JNI222" s="34"/>
      <c r="JNJ222" s="34"/>
      <c r="JNK222" s="34"/>
      <c r="JNL222" s="34"/>
      <c r="JNM222" s="34"/>
      <c r="JNN222" s="34"/>
      <c r="JNO222" s="34"/>
      <c r="JNP222" s="34"/>
      <c r="JNQ222" s="34"/>
      <c r="JNR222" s="34"/>
      <c r="JNS222" s="34"/>
      <c r="JNT222" s="34"/>
      <c r="JNU222" s="34"/>
      <c r="JNV222" s="34"/>
      <c r="JNW222" s="34"/>
      <c r="JNX222" s="34"/>
      <c r="JNY222" s="34"/>
      <c r="JNZ222" s="34"/>
      <c r="JOA222" s="34"/>
      <c r="JOB222" s="34"/>
      <c r="JOC222" s="34"/>
      <c r="JOD222" s="34"/>
      <c r="JOE222" s="34"/>
      <c r="JOF222" s="34"/>
      <c r="JOG222" s="34"/>
      <c r="JOH222" s="34"/>
      <c r="JOI222" s="34"/>
      <c r="JOJ222" s="34"/>
      <c r="JOK222" s="34"/>
      <c r="JOL222" s="34"/>
      <c r="JOM222" s="34"/>
      <c r="JON222" s="34"/>
      <c r="JOO222" s="34"/>
      <c r="JOP222" s="34"/>
      <c r="JOQ222" s="34"/>
      <c r="JOR222" s="34"/>
      <c r="JOS222" s="34"/>
      <c r="JOT222" s="34"/>
      <c r="JOU222" s="34"/>
      <c r="JOV222" s="34"/>
      <c r="JOW222" s="34"/>
      <c r="JOX222" s="34"/>
      <c r="JOY222" s="34"/>
      <c r="JOZ222" s="34"/>
      <c r="JPA222" s="34"/>
      <c r="JPB222" s="34"/>
      <c r="JPC222" s="34"/>
      <c r="JPD222" s="34"/>
      <c r="JPE222" s="34"/>
      <c r="JPF222" s="34"/>
      <c r="JPG222" s="34"/>
      <c r="JPH222" s="34"/>
      <c r="JPI222" s="34"/>
      <c r="JPJ222" s="34"/>
      <c r="JPK222" s="34"/>
      <c r="JPL222" s="34"/>
      <c r="JPM222" s="34"/>
      <c r="JPN222" s="34"/>
      <c r="JPO222" s="34"/>
      <c r="JPP222" s="34"/>
      <c r="JPQ222" s="34"/>
      <c r="JPR222" s="34"/>
      <c r="JPS222" s="34"/>
      <c r="JPT222" s="34"/>
      <c r="JPU222" s="34"/>
      <c r="JPV222" s="34"/>
      <c r="JPW222" s="34"/>
      <c r="JPX222" s="34"/>
      <c r="JPY222" s="34"/>
      <c r="JPZ222" s="34"/>
      <c r="JQA222" s="34"/>
      <c r="JQB222" s="34"/>
      <c r="JQC222" s="34"/>
      <c r="JQD222" s="34"/>
      <c r="JQE222" s="34"/>
      <c r="JQF222" s="34"/>
      <c r="JQG222" s="34"/>
      <c r="JQH222" s="34"/>
      <c r="JQI222" s="34"/>
      <c r="JQJ222" s="34"/>
      <c r="JQK222" s="34"/>
      <c r="JQL222" s="34"/>
      <c r="JQM222" s="34"/>
      <c r="JQN222" s="34"/>
      <c r="JQO222" s="34"/>
      <c r="JQP222" s="34"/>
      <c r="JQQ222" s="34"/>
      <c r="JQR222" s="34"/>
      <c r="JQS222" s="34"/>
      <c r="JQT222" s="34"/>
      <c r="JQU222" s="34"/>
      <c r="JQV222" s="34"/>
      <c r="JQW222" s="34"/>
      <c r="JQX222" s="34"/>
      <c r="JQY222" s="34"/>
      <c r="JQZ222" s="34"/>
      <c r="JRA222" s="34"/>
      <c r="JRB222" s="34"/>
      <c r="JRC222" s="34"/>
      <c r="JRD222" s="34"/>
      <c r="JRE222" s="34"/>
      <c r="JRF222" s="34"/>
      <c r="JRG222" s="34"/>
      <c r="JRH222" s="34"/>
      <c r="JRI222" s="34"/>
      <c r="JRJ222" s="34"/>
      <c r="JRK222" s="34"/>
      <c r="JRL222" s="34"/>
      <c r="JRM222" s="34"/>
      <c r="JRN222" s="34"/>
      <c r="JRO222" s="34"/>
      <c r="JRP222" s="34"/>
      <c r="JRQ222" s="34"/>
      <c r="JRR222" s="34"/>
      <c r="JRS222" s="34"/>
      <c r="JRT222" s="34"/>
      <c r="JRU222" s="34"/>
      <c r="JRV222" s="34"/>
      <c r="JRW222" s="34"/>
      <c r="JRX222" s="34"/>
      <c r="JRY222" s="34"/>
      <c r="JRZ222" s="34"/>
      <c r="JSA222" s="34"/>
      <c r="JSB222" s="34"/>
      <c r="JSC222" s="34"/>
      <c r="JSD222" s="34"/>
      <c r="JSE222" s="34"/>
      <c r="JSF222" s="34"/>
      <c r="JSG222" s="34"/>
      <c r="JSH222" s="34"/>
      <c r="JSI222" s="34"/>
      <c r="JSJ222" s="34"/>
      <c r="JSK222" s="34"/>
      <c r="JSL222" s="34"/>
      <c r="JSM222" s="34"/>
      <c r="JSN222" s="34"/>
      <c r="JSO222" s="34"/>
      <c r="JSP222" s="34"/>
      <c r="JSQ222" s="34"/>
      <c r="JSR222" s="34"/>
      <c r="JSS222" s="34"/>
      <c r="JST222" s="34"/>
      <c r="JSU222" s="34"/>
      <c r="JSV222" s="34"/>
      <c r="JSW222" s="34"/>
      <c r="JSX222" s="34"/>
      <c r="JSY222" s="34"/>
      <c r="JSZ222" s="34"/>
      <c r="JTA222" s="34"/>
      <c r="JTB222" s="34"/>
      <c r="JTC222" s="34"/>
      <c r="JTD222" s="34"/>
      <c r="JTE222" s="34"/>
      <c r="JTF222" s="34"/>
      <c r="JTG222" s="34"/>
      <c r="JTH222" s="34"/>
      <c r="JTI222" s="34"/>
      <c r="JTJ222" s="34"/>
      <c r="JTK222" s="34"/>
      <c r="JTL222" s="34"/>
      <c r="JTM222" s="34"/>
      <c r="JTN222" s="34"/>
      <c r="JTO222" s="34"/>
      <c r="JTP222" s="34"/>
      <c r="JTQ222" s="34"/>
      <c r="JTR222" s="34"/>
      <c r="JTS222" s="34"/>
      <c r="JTT222" s="34"/>
      <c r="JTU222" s="34"/>
      <c r="JTV222" s="34"/>
      <c r="JTW222" s="34"/>
      <c r="JTX222" s="34"/>
      <c r="JTY222" s="34"/>
      <c r="JTZ222" s="34"/>
      <c r="JUA222" s="34"/>
      <c r="JUB222" s="34"/>
      <c r="JUC222" s="34"/>
      <c r="JUD222" s="34"/>
      <c r="JUE222" s="34"/>
      <c r="JUF222" s="34"/>
      <c r="JUG222" s="34"/>
      <c r="JUH222" s="34"/>
      <c r="JUI222" s="34"/>
      <c r="JUJ222" s="34"/>
      <c r="JUK222" s="34"/>
      <c r="JUL222" s="34"/>
      <c r="JUM222" s="34"/>
      <c r="JUN222" s="34"/>
      <c r="JUO222" s="34"/>
      <c r="JUP222" s="34"/>
      <c r="JUQ222" s="34"/>
      <c r="JUR222" s="34"/>
      <c r="JUS222" s="34"/>
      <c r="JUT222" s="34"/>
      <c r="JUU222" s="34"/>
      <c r="JUV222" s="34"/>
      <c r="JUW222" s="34"/>
      <c r="JUX222" s="34"/>
      <c r="JUY222" s="34"/>
      <c r="JUZ222" s="34"/>
      <c r="JVA222" s="34"/>
      <c r="JVB222" s="34"/>
      <c r="JVC222" s="34"/>
      <c r="JVD222" s="34"/>
      <c r="JVE222" s="34"/>
      <c r="JVF222" s="34"/>
      <c r="JVG222" s="34"/>
      <c r="JVH222" s="34"/>
      <c r="JVI222" s="34"/>
      <c r="JVJ222" s="34"/>
      <c r="JVK222" s="34"/>
      <c r="JVL222" s="34"/>
      <c r="JVM222" s="34"/>
      <c r="JVN222" s="34"/>
      <c r="JVO222" s="34"/>
      <c r="JVP222" s="34"/>
      <c r="JVQ222" s="34"/>
      <c r="JVR222" s="34"/>
      <c r="JVS222" s="34"/>
      <c r="JVT222" s="34"/>
      <c r="JVU222" s="34"/>
      <c r="JVV222" s="34"/>
      <c r="JVW222" s="34"/>
      <c r="JVX222" s="34"/>
      <c r="JVY222" s="34"/>
      <c r="JVZ222" s="34"/>
      <c r="JWA222" s="34"/>
      <c r="JWB222" s="34"/>
      <c r="JWC222" s="34"/>
      <c r="JWD222" s="34"/>
      <c r="JWE222" s="34"/>
      <c r="JWF222" s="34"/>
      <c r="JWG222" s="34"/>
      <c r="JWH222" s="34"/>
      <c r="JWI222" s="34"/>
      <c r="JWJ222" s="34"/>
      <c r="JWK222" s="34"/>
      <c r="JWL222" s="34"/>
      <c r="JWM222" s="34"/>
      <c r="JWN222" s="34"/>
      <c r="JWO222" s="34"/>
      <c r="JWP222" s="34"/>
      <c r="JWQ222" s="34"/>
      <c r="JWR222" s="34"/>
      <c r="JWS222" s="34"/>
      <c r="JWT222" s="34"/>
      <c r="JWU222" s="34"/>
      <c r="JWV222" s="34"/>
      <c r="JWW222" s="34"/>
      <c r="JWX222" s="34"/>
      <c r="JWY222" s="34"/>
      <c r="JWZ222" s="34"/>
      <c r="JXA222" s="34"/>
      <c r="JXB222" s="34"/>
      <c r="JXC222" s="34"/>
      <c r="JXD222" s="34"/>
      <c r="JXE222" s="34"/>
      <c r="JXF222" s="34"/>
      <c r="JXG222" s="34"/>
      <c r="JXH222" s="34"/>
      <c r="JXI222" s="34"/>
      <c r="JXJ222" s="34"/>
      <c r="JXK222" s="34"/>
      <c r="JXL222" s="34"/>
      <c r="JXM222" s="34"/>
      <c r="JXN222" s="34"/>
      <c r="JXO222" s="34"/>
      <c r="JXP222" s="34"/>
      <c r="JXQ222" s="34"/>
      <c r="JXR222" s="34"/>
      <c r="JXS222" s="34"/>
      <c r="JXT222" s="34"/>
      <c r="JXU222" s="34"/>
      <c r="JXV222" s="34"/>
      <c r="JXW222" s="34"/>
      <c r="JXX222" s="34"/>
      <c r="JXY222" s="34"/>
      <c r="JXZ222" s="34"/>
      <c r="JYA222" s="34"/>
      <c r="JYB222" s="34"/>
      <c r="JYC222" s="34"/>
      <c r="JYD222" s="34"/>
      <c r="JYE222" s="34"/>
      <c r="JYF222" s="34"/>
      <c r="JYG222" s="34"/>
      <c r="JYH222" s="34"/>
      <c r="JYI222" s="34"/>
      <c r="JYJ222" s="34"/>
      <c r="JYK222" s="34"/>
      <c r="JYL222" s="34"/>
      <c r="JYM222" s="34"/>
      <c r="JYN222" s="34"/>
      <c r="JYO222" s="34"/>
      <c r="JYP222" s="34"/>
      <c r="JYQ222" s="34"/>
      <c r="JYR222" s="34"/>
      <c r="JYS222" s="34"/>
      <c r="JYT222" s="34"/>
      <c r="JYU222" s="34"/>
      <c r="JYV222" s="34"/>
      <c r="JYW222" s="34"/>
      <c r="JYX222" s="34"/>
      <c r="JYY222" s="34"/>
      <c r="JYZ222" s="34"/>
      <c r="JZA222" s="34"/>
      <c r="JZB222" s="34"/>
      <c r="JZC222" s="34"/>
      <c r="JZD222" s="34"/>
      <c r="JZE222" s="34"/>
      <c r="JZF222" s="34"/>
      <c r="JZG222" s="34"/>
      <c r="JZH222" s="34"/>
      <c r="JZI222" s="34"/>
      <c r="JZJ222" s="34"/>
      <c r="JZK222" s="34"/>
      <c r="JZL222" s="34"/>
      <c r="JZM222" s="34"/>
      <c r="JZN222" s="34"/>
      <c r="JZO222" s="34"/>
      <c r="JZP222" s="34"/>
      <c r="JZQ222" s="34"/>
      <c r="JZR222" s="34"/>
      <c r="JZS222" s="34"/>
      <c r="JZT222" s="34"/>
      <c r="JZU222" s="34"/>
      <c r="JZV222" s="34"/>
      <c r="JZW222" s="34"/>
      <c r="JZX222" s="34"/>
      <c r="JZY222" s="34"/>
      <c r="JZZ222" s="34"/>
      <c r="KAA222" s="34"/>
      <c r="KAB222" s="34"/>
      <c r="KAC222" s="34"/>
      <c r="KAD222" s="34"/>
      <c r="KAE222" s="34"/>
      <c r="KAF222" s="34"/>
      <c r="KAG222" s="34"/>
      <c r="KAH222" s="34"/>
      <c r="KAI222" s="34"/>
      <c r="KAJ222" s="34"/>
      <c r="KAK222" s="34"/>
      <c r="KAL222" s="34"/>
      <c r="KAM222" s="34"/>
      <c r="KAN222" s="34"/>
      <c r="KAO222" s="34"/>
      <c r="KAP222" s="34"/>
      <c r="KAQ222" s="34"/>
      <c r="KAR222" s="34"/>
      <c r="KAS222" s="34"/>
      <c r="KAT222" s="34"/>
      <c r="KAU222" s="34"/>
      <c r="KAV222" s="34"/>
      <c r="KAW222" s="34"/>
      <c r="KAX222" s="34"/>
      <c r="KAY222" s="34"/>
      <c r="KAZ222" s="34"/>
      <c r="KBA222" s="34"/>
      <c r="KBB222" s="34"/>
      <c r="KBC222" s="34"/>
      <c r="KBD222" s="34"/>
      <c r="KBE222" s="34"/>
      <c r="KBF222" s="34"/>
      <c r="KBG222" s="34"/>
      <c r="KBH222" s="34"/>
      <c r="KBI222" s="34"/>
      <c r="KBJ222" s="34"/>
      <c r="KBK222" s="34"/>
      <c r="KBL222" s="34"/>
      <c r="KBM222" s="34"/>
      <c r="KBN222" s="34"/>
      <c r="KBO222" s="34"/>
      <c r="KBP222" s="34"/>
      <c r="KBQ222" s="34"/>
      <c r="KBR222" s="34"/>
      <c r="KBS222" s="34"/>
      <c r="KBT222" s="34"/>
      <c r="KBU222" s="34"/>
      <c r="KBV222" s="34"/>
      <c r="KBW222" s="34"/>
      <c r="KBX222" s="34"/>
      <c r="KBY222" s="34"/>
      <c r="KBZ222" s="34"/>
      <c r="KCA222" s="34"/>
      <c r="KCB222" s="34"/>
      <c r="KCC222" s="34"/>
      <c r="KCD222" s="34"/>
      <c r="KCE222" s="34"/>
      <c r="KCF222" s="34"/>
      <c r="KCG222" s="34"/>
      <c r="KCH222" s="34"/>
      <c r="KCI222" s="34"/>
      <c r="KCJ222" s="34"/>
      <c r="KCK222" s="34"/>
      <c r="KCL222" s="34"/>
      <c r="KCM222" s="34"/>
      <c r="KCN222" s="34"/>
      <c r="KCO222" s="34"/>
      <c r="KCP222" s="34"/>
      <c r="KCQ222" s="34"/>
      <c r="KCR222" s="34"/>
      <c r="KCS222" s="34"/>
      <c r="KCT222" s="34"/>
      <c r="KCU222" s="34"/>
      <c r="KCV222" s="34"/>
      <c r="KCW222" s="34"/>
      <c r="KCX222" s="34"/>
      <c r="KCY222" s="34"/>
      <c r="KCZ222" s="34"/>
      <c r="KDA222" s="34"/>
      <c r="KDB222" s="34"/>
      <c r="KDC222" s="34"/>
      <c r="KDD222" s="34"/>
      <c r="KDE222" s="34"/>
      <c r="KDF222" s="34"/>
      <c r="KDG222" s="34"/>
      <c r="KDH222" s="34"/>
      <c r="KDI222" s="34"/>
      <c r="KDJ222" s="34"/>
      <c r="KDK222" s="34"/>
      <c r="KDL222" s="34"/>
      <c r="KDM222" s="34"/>
      <c r="KDN222" s="34"/>
      <c r="KDO222" s="34"/>
      <c r="KDP222" s="34"/>
      <c r="KDQ222" s="34"/>
      <c r="KDR222" s="34"/>
      <c r="KDS222" s="34"/>
      <c r="KDT222" s="34"/>
      <c r="KDU222" s="34"/>
      <c r="KDV222" s="34"/>
      <c r="KDW222" s="34"/>
      <c r="KDX222" s="34"/>
      <c r="KDY222" s="34"/>
      <c r="KDZ222" s="34"/>
      <c r="KEA222" s="34"/>
      <c r="KEB222" s="34"/>
      <c r="KEC222" s="34"/>
      <c r="KED222" s="34"/>
      <c r="KEE222" s="34"/>
      <c r="KEF222" s="34"/>
      <c r="KEG222" s="34"/>
      <c r="KEH222" s="34"/>
      <c r="KEI222" s="34"/>
      <c r="KEJ222" s="34"/>
      <c r="KEK222" s="34"/>
      <c r="KEL222" s="34"/>
      <c r="KEM222" s="34"/>
      <c r="KEN222" s="34"/>
      <c r="KEO222" s="34"/>
      <c r="KEP222" s="34"/>
      <c r="KEQ222" s="34"/>
      <c r="KER222" s="34"/>
      <c r="KES222" s="34"/>
      <c r="KET222" s="34"/>
      <c r="KEU222" s="34"/>
      <c r="KEV222" s="34"/>
      <c r="KEW222" s="34"/>
      <c r="KEX222" s="34"/>
      <c r="KEY222" s="34"/>
      <c r="KEZ222" s="34"/>
      <c r="KFA222" s="34"/>
      <c r="KFB222" s="34"/>
      <c r="KFC222" s="34"/>
      <c r="KFD222" s="34"/>
      <c r="KFE222" s="34"/>
      <c r="KFF222" s="34"/>
      <c r="KFG222" s="34"/>
      <c r="KFH222" s="34"/>
      <c r="KFI222" s="34"/>
      <c r="KFJ222" s="34"/>
      <c r="KFK222" s="34"/>
      <c r="KFL222" s="34"/>
      <c r="KFM222" s="34"/>
      <c r="KFN222" s="34"/>
      <c r="KFO222" s="34"/>
      <c r="KFP222" s="34"/>
      <c r="KFQ222" s="34"/>
      <c r="KFR222" s="34"/>
      <c r="KFS222" s="34"/>
      <c r="KFT222" s="34"/>
      <c r="KFU222" s="34"/>
      <c r="KFV222" s="34"/>
      <c r="KFW222" s="34"/>
      <c r="KFX222" s="34"/>
      <c r="KFY222" s="34"/>
      <c r="KFZ222" s="34"/>
      <c r="KGA222" s="34"/>
      <c r="KGB222" s="34"/>
      <c r="KGC222" s="34"/>
      <c r="KGD222" s="34"/>
      <c r="KGE222" s="34"/>
      <c r="KGF222" s="34"/>
      <c r="KGG222" s="34"/>
      <c r="KGH222" s="34"/>
      <c r="KGI222" s="34"/>
      <c r="KGJ222" s="34"/>
      <c r="KGK222" s="34"/>
      <c r="KGL222" s="34"/>
      <c r="KGM222" s="34"/>
      <c r="KGN222" s="34"/>
      <c r="KGO222" s="34"/>
      <c r="KGP222" s="34"/>
      <c r="KGQ222" s="34"/>
      <c r="KGR222" s="34"/>
      <c r="KGS222" s="34"/>
      <c r="KGT222" s="34"/>
      <c r="KGU222" s="34"/>
      <c r="KGV222" s="34"/>
      <c r="KGW222" s="34"/>
      <c r="KGX222" s="34"/>
      <c r="KGY222" s="34"/>
      <c r="KGZ222" s="34"/>
      <c r="KHA222" s="34"/>
      <c r="KHB222" s="34"/>
      <c r="KHC222" s="34"/>
      <c r="KHD222" s="34"/>
      <c r="KHE222" s="34"/>
      <c r="KHF222" s="34"/>
      <c r="KHG222" s="34"/>
      <c r="KHH222" s="34"/>
      <c r="KHI222" s="34"/>
      <c r="KHJ222" s="34"/>
      <c r="KHK222" s="34"/>
      <c r="KHL222" s="34"/>
      <c r="KHM222" s="34"/>
      <c r="KHN222" s="34"/>
      <c r="KHO222" s="34"/>
      <c r="KHP222" s="34"/>
      <c r="KHQ222" s="34"/>
      <c r="KHR222" s="34"/>
      <c r="KHS222" s="34"/>
      <c r="KHT222" s="34"/>
      <c r="KHU222" s="34"/>
      <c r="KHV222" s="34"/>
      <c r="KHW222" s="34"/>
      <c r="KHX222" s="34"/>
      <c r="KHY222" s="34"/>
      <c r="KHZ222" s="34"/>
      <c r="KIA222" s="34"/>
      <c r="KIB222" s="34"/>
      <c r="KIC222" s="34"/>
      <c r="KID222" s="34"/>
      <c r="KIE222" s="34"/>
      <c r="KIF222" s="34"/>
      <c r="KIG222" s="34"/>
      <c r="KIH222" s="34"/>
      <c r="KII222" s="34"/>
      <c r="KIJ222" s="34"/>
      <c r="KIK222" s="34"/>
      <c r="KIL222" s="34"/>
      <c r="KIM222" s="34"/>
      <c r="KIN222" s="34"/>
      <c r="KIO222" s="34"/>
      <c r="KIP222" s="34"/>
      <c r="KIQ222" s="34"/>
      <c r="KIR222" s="34"/>
      <c r="KIS222" s="34"/>
      <c r="KIT222" s="34"/>
      <c r="KIU222" s="34"/>
      <c r="KIV222" s="34"/>
      <c r="KIW222" s="34"/>
      <c r="KIX222" s="34"/>
      <c r="KIY222" s="34"/>
      <c r="KIZ222" s="34"/>
      <c r="KJA222" s="34"/>
      <c r="KJB222" s="34"/>
      <c r="KJC222" s="34"/>
      <c r="KJD222" s="34"/>
      <c r="KJE222" s="34"/>
      <c r="KJF222" s="34"/>
      <c r="KJG222" s="34"/>
      <c r="KJH222" s="34"/>
      <c r="KJI222" s="34"/>
      <c r="KJJ222" s="34"/>
      <c r="KJK222" s="34"/>
      <c r="KJL222" s="34"/>
      <c r="KJM222" s="34"/>
      <c r="KJN222" s="34"/>
      <c r="KJO222" s="34"/>
      <c r="KJP222" s="34"/>
      <c r="KJQ222" s="34"/>
      <c r="KJR222" s="34"/>
      <c r="KJS222" s="34"/>
      <c r="KJT222" s="34"/>
      <c r="KJU222" s="34"/>
      <c r="KJV222" s="34"/>
      <c r="KJW222" s="34"/>
      <c r="KJX222" s="34"/>
      <c r="KJY222" s="34"/>
      <c r="KJZ222" s="34"/>
      <c r="KKA222" s="34"/>
      <c r="KKB222" s="34"/>
      <c r="KKC222" s="34"/>
      <c r="KKD222" s="34"/>
      <c r="KKE222" s="34"/>
      <c r="KKF222" s="34"/>
      <c r="KKG222" s="34"/>
      <c r="KKH222" s="34"/>
      <c r="KKI222" s="34"/>
      <c r="KKJ222" s="34"/>
      <c r="KKK222" s="34"/>
      <c r="KKL222" s="34"/>
      <c r="KKM222" s="34"/>
      <c r="KKN222" s="34"/>
      <c r="KKO222" s="34"/>
      <c r="KKP222" s="34"/>
      <c r="KKQ222" s="34"/>
      <c r="KKR222" s="34"/>
      <c r="KKS222" s="34"/>
      <c r="KKT222" s="34"/>
      <c r="KKU222" s="34"/>
      <c r="KKV222" s="34"/>
      <c r="KKW222" s="34"/>
      <c r="KKX222" s="34"/>
      <c r="KKY222" s="34"/>
      <c r="KKZ222" s="34"/>
      <c r="KLA222" s="34"/>
      <c r="KLB222" s="34"/>
      <c r="KLC222" s="34"/>
      <c r="KLD222" s="34"/>
      <c r="KLE222" s="34"/>
      <c r="KLF222" s="34"/>
      <c r="KLG222" s="34"/>
      <c r="KLH222" s="34"/>
      <c r="KLI222" s="34"/>
      <c r="KLJ222" s="34"/>
      <c r="KLK222" s="34"/>
      <c r="KLL222" s="34"/>
      <c r="KLM222" s="34"/>
      <c r="KLN222" s="34"/>
      <c r="KLO222" s="34"/>
      <c r="KLP222" s="34"/>
      <c r="KLQ222" s="34"/>
      <c r="KLR222" s="34"/>
      <c r="KLS222" s="34"/>
      <c r="KLT222" s="34"/>
      <c r="KLU222" s="34"/>
      <c r="KLV222" s="34"/>
      <c r="KLW222" s="34"/>
      <c r="KLX222" s="34"/>
      <c r="KLY222" s="34"/>
      <c r="KLZ222" s="34"/>
      <c r="KMA222" s="34"/>
      <c r="KMB222" s="34"/>
      <c r="KMC222" s="34"/>
      <c r="KMD222" s="34"/>
      <c r="KME222" s="34"/>
      <c r="KMF222" s="34"/>
      <c r="KMG222" s="34"/>
      <c r="KMH222" s="34"/>
      <c r="KMI222" s="34"/>
      <c r="KMJ222" s="34"/>
      <c r="KMK222" s="34"/>
      <c r="KML222" s="34"/>
      <c r="KMM222" s="34"/>
      <c r="KMN222" s="34"/>
      <c r="KMO222" s="34"/>
      <c r="KMP222" s="34"/>
      <c r="KMQ222" s="34"/>
      <c r="KMR222" s="34"/>
      <c r="KMS222" s="34"/>
      <c r="KMT222" s="34"/>
      <c r="KMU222" s="34"/>
      <c r="KMV222" s="34"/>
      <c r="KMW222" s="34"/>
      <c r="KMX222" s="34"/>
      <c r="KMY222" s="34"/>
      <c r="KMZ222" s="34"/>
      <c r="KNA222" s="34"/>
      <c r="KNB222" s="34"/>
      <c r="KNC222" s="34"/>
      <c r="KND222" s="34"/>
      <c r="KNE222" s="34"/>
      <c r="KNF222" s="34"/>
      <c r="KNG222" s="34"/>
      <c r="KNH222" s="34"/>
      <c r="KNI222" s="34"/>
      <c r="KNJ222" s="34"/>
      <c r="KNK222" s="34"/>
      <c r="KNL222" s="34"/>
      <c r="KNM222" s="34"/>
      <c r="KNN222" s="34"/>
      <c r="KNO222" s="34"/>
      <c r="KNP222" s="34"/>
      <c r="KNQ222" s="34"/>
      <c r="KNR222" s="34"/>
      <c r="KNS222" s="34"/>
      <c r="KNT222" s="34"/>
      <c r="KNU222" s="34"/>
      <c r="KNV222" s="34"/>
      <c r="KNW222" s="34"/>
      <c r="KNX222" s="34"/>
      <c r="KNY222" s="34"/>
      <c r="KNZ222" s="34"/>
      <c r="KOA222" s="34"/>
      <c r="KOB222" s="34"/>
      <c r="KOC222" s="34"/>
      <c r="KOD222" s="34"/>
      <c r="KOE222" s="34"/>
      <c r="KOF222" s="34"/>
      <c r="KOG222" s="34"/>
      <c r="KOH222" s="34"/>
      <c r="KOI222" s="34"/>
      <c r="KOJ222" s="34"/>
      <c r="KOK222" s="34"/>
      <c r="KOL222" s="34"/>
      <c r="KOM222" s="34"/>
      <c r="KON222" s="34"/>
      <c r="KOO222" s="34"/>
      <c r="KOP222" s="34"/>
      <c r="KOQ222" s="34"/>
      <c r="KOR222" s="34"/>
      <c r="KOS222" s="34"/>
      <c r="KOT222" s="34"/>
      <c r="KOU222" s="34"/>
      <c r="KOV222" s="34"/>
      <c r="KOW222" s="34"/>
      <c r="KOX222" s="34"/>
      <c r="KOY222" s="34"/>
      <c r="KOZ222" s="34"/>
      <c r="KPA222" s="34"/>
      <c r="KPB222" s="34"/>
      <c r="KPC222" s="34"/>
      <c r="KPD222" s="34"/>
      <c r="KPE222" s="34"/>
      <c r="KPF222" s="34"/>
      <c r="KPG222" s="34"/>
      <c r="KPH222" s="34"/>
      <c r="KPI222" s="34"/>
      <c r="KPJ222" s="34"/>
      <c r="KPK222" s="34"/>
      <c r="KPL222" s="34"/>
      <c r="KPM222" s="34"/>
      <c r="KPN222" s="34"/>
      <c r="KPO222" s="34"/>
      <c r="KPP222" s="34"/>
      <c r="KPQ222" s="34"/>
      <c r="KPR222" s="34"/>
      <c r="KPS222" s="34"/>
      <c r="KPT222" s="34"/>
      <c r="KPU222" s="34"/>
      <c r="KPV222" s="34"/>
      <c r="KPW222" s="34"/>
      <c r="KPX222" s="34"/>
      <c r="KPY222" s="34"/>
      <c r="KPZ222" s="34"/>
      <c r="KQA222" s="34"/>
      <c r="KQB222" s="34"/>
      <c r="KQC222" s="34"/>
      <c r="KQD222" s="34"/>
      <c r="KQE222" s="34"/>
      <c r="KQF222" s="34"/>
      <c r="KQG222" s="34"/>
      <c r="KQH222" s="34"/>
      <c r="KQI222" s="34"/>
      <c r="KQJ222" s="34"/>
    </row>
    <row r="223" spans="1:7888" s="35" customFormat="1" ht="33.75" customHeight="1" thickBot="1" x14ac:dyDescent="0.3">
      <c r="A223" s="474"/>
      <c r="B223" s="371" t="s">
        <v>267</v>
      </c>
      <c r="C223" s="402">
        <v>99801.600000000006</v>
      </c>
      <c r="D223" s="334">
        <v>99801.64</v>
      </c>
      <c r="E223" s="447">
        <f>I223+K223+M223+O223+Q223</f>
        <v>930.69325000000003</v>
      </c>
      <c r="F223" s="334">
        <f>J223+L223+N223+P223+R223</f>
        <v>930.69325000000003</v>
      </c>
      <c r="G223" s="447">
        <f>I223+K223</f>
        <v>930.69325000000003</v>
      </c>
      <c r="H223" s="334">
        <f>J223+L223</f>
        <v>930.69325000000003</v>
      </c>
      <c r="I223" s="404">
        <v>717.49410999999998</v>
      </c>
      <c r="J223" s="335">
        <v>717.49410999999998</v>
      </c>
      <c r="K223" s="404">
        <v>213.19914</v>
      </c>
      <c r="L223" s="335">
        <v>213.19914</v>
      </c>
      <c r="M223" s="404">
        <v>0</v>
      </c>
      <c r="N223" s="335">
        <v>0</v>
      </c>
      <c r="O223" s="404">
        <v>0</v>
      </c>
      <c r="P223" s="335">
        <v>0</v>
      </c>
      <c r="Q223" s="404">
        <v>0</v>
      </c>
      <c r="R223" s="337">
        <v>0</v>
      </c>
      <c r="S223" s="235">
        <f t="shared" si="134"/>
        <v>9.3254341613761699E-3</v>
      </c>
      <c r="T223" s="203">
        <f t="shared" si="131"/>
        <v>9.3254304237886283E-3</v>
      </c>
      <c r="U223" s="202">
        <f t="shared" si="155"/>
        <v>9.3254304237886283E-3</v>
      </c>
      <c r="V223" s="203">
        <f t="shared" si="135"/>
        <v>1</v>
      </c>
      <c r="W223" s="195"/>
      <c r="X223" s="195"/>
      <c r="Y223" s="195"/>
      <c r="Z223" s="195"/>
      <c r="AA223" s="195"/>
      <c r="AB223" s="195"/>
      <c r="AC223" s="195"/>
      <c r="AD223" s="195"/>
      <c r="AE223" s="195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  <c r="IJ223" s="34"/>
      <c r="IK223" s="34"/>
      <c r="IL223" s="34"/>
      <c r="IM223" s="34"/>
      <c r="IN223" s="34"/>
      <c r="IO223" s="34"/>
      <c r="IP223" s="34"/>
      <c r="IQ223" s="34"/>
      <c r="IR223" s="34"/>
      <c r="IS223" s="34"/>
      <c r="IT223" s="34"/>
      <c r="IU223" s="34"/>
      <c r="IV223" s="34"/>
      <c r="IW223" s="34"/>
      <c r="IX223" s="34"/>
      <c r="IY223" s="34"/>
      <c r="IZ223" s="34"/>
      <c r="JA223" s="34"/>
      <c r="JB223" s="34"/>
      <c r="JC223" s="34"/>
      <c r="JD223" s="34"/>
      <c r="JE223" s="34"/>
      <c r="JF223" s="34"/>
      <c r="JG223" s="34"/>
      <c r="JH223" s="34"/>
      <c r="JI223" s="34"/>
      <c r="JJ223" s="34"/>
      <c r="JK223" s="34"/>
      <c r="JL223" s="34"/>
      <c r="JM223" s="34"/>
      <c r="JN223" s="34"/>
      <c r="JO223" s="34"/>
      <c r="JP223" s="34"/>
      <c r="JQ223" s="34"/>
      <c r="JR223" s="34"/>
      <c r="JS223" s="34"/>
      <c r="JT223" s="34"/>
      <c r="JU223" s="34"/>
      <c r="JV223" s="34"/>
      <c r="JW223" s="34"/>
      <c r="JX223" s="34"/>
      <c r="JY223" s="34"/>
      <c r="JZ223" s="34"/>
      <c r="KA223" s="34"/>
      <c r="KB223" s="34"/>
      <c r="KC223" s="34"/>
      <c r="KD223" s="34"/>
      <c r="KE223" s="34"/>
      <c r="KF223" s="34"/>
      <c r="KG223" s="34"/>
      <c r="KH223" s="34"/>
      <c r="KI223" s="34"/>
      <c r="KJ223" s="34"/>
      <c r="KK223" s="34"/>
      <c r="KL223" s="34"/>
      <c r="KM223" s="34"/>
      <c r="KN223" s="34"/>
      <c r="KO223" s="34"/>
      <c r="KP223" s="34"/>
      <c r="KQ223" s="34"/>
      <c r="KR223" s="34"/>
      <c r="KS223" s="34"/>
      <c r="KT223" s="34"/>
      <c r="KU223" s="34"/>
      <c r="KV223" s="34"/>
      <c r="KW223" s="34"/>
      <c r="KX223" s="34"/>
      <c r="KY223" s="34"/>
      <c r="KZ223" s="34"/>
      <c r="LA223" s="34"/>
      <c r="LB223" s="34"/>
      <c r="LC223" s="34"/>
      <c r="LD223" s="34"/>
      <c r="LE223" s="34"/>
      <c r="LF223" s="34"/>
      <c r="LG223" s="34"/>
      <c r="LH223" s="34"/>
      <c r="LI223" s="34"/>
      <c r="LJ223" s="34"/>
      <c r="LK223" s="34"/>
      <c r="LL223" s="34"/>
      <c r="LM223" s="34"/>
      <c r="LN223" s="34"/>
      <c r="LO223" s="34"/>
      <c r="LP223" s="34"/>
      <c r="LQ223" s="34"/>
      <c r="LR223" s="34"/>
      <c r="LS223" s="34"/>
      <c r="LT223" s="34"/>
      <c r="LU223" s="34"/>
      <c r="LV223" s="34"/>
      <c r="LW223" s="34"/>
      <c r="LX223" s="34"/>
      <c r="LY223" s="34"/>
      <c r="LZ223" s="34"/>
      <c r="MA223" s="34"/>
      <c r="MB223" s="34"/>
      <c r="MC223" s="34"/>
      <c r="MD223" s="34"/>
      <c r="ME223" s="34"/>
      <c r="MF223" s="34"/>
      <c r="MG223" s="34"/>
      <c r="MH223" s="34"/>
      <c r="MI223" s="34"/>
      <c r="MJ223" s="34"/>
      <c r="MK223" s="34"/>
      <c r="ML223" s="34"/>
      <c r="MM223" s="34"/>
      <c r="MN223" s="34"/>
      <c r="MO223" s="34"/>
      <c r="MP223" s="34"/>
      <c r="MQ223" s="34"/>
      <c r="MR223" s="34"/>
      <c r="MS223" s="34"/>
      <c r="MT223" s="34"/>
      <c r="MU223" s="34"/>
      <c r="MV223" s="34"/>
      <c r="MW223" s="34"/>
      <c r="MX223" s="34"/>
      <c r="MY223" s="34"/>
      <c r="MZ223" s="34"/>
      <c r="NA223" s="34"/>
      <c r="NB223" s="34"/>
      <c r="NC223" s="34"/>
      <c r="ND223" s="34"/>
      <c r="NE223" s="34"/>
      <c r="NF223" s="34"/>
      <c r="NG223" s="34"/>
      <c r="NH223" s="34"/>
      <c r="NI223" s="34"/>
      <c r="NJ223" s="34"/>
      <c r="NK223" s="34"/>
      <c r="NL223" s="34"/>
      <c r="NM223" s="34"/>
      <c r="NN223" s="34"/>
      <c r="NO223" s="34"/>
      <c r="NP223" s="34"/>
      <c r="NQ223" s="34"/>
      <c r="NR223" s="34"/>
      <c r="NS223" s="34"/>
      <c r="NT223" s="34"/>
      <c r="NU223" s="34"/>
      <c r="NV223" s="34"/>
      <c r="NW223" s="34"/>
      <c r="NX223" s="34"/>
      <c r="NY223" s="34"/>
      <c r="NZ223" s="34"/>
      <c r="OA223" s="34"/>
      <c r="OB223" s="34"/>
      <c r="OC223" s="34"/>
      <c r="OD223" s="34"/>
      <c r="OE223" s="34"/>
      <c r="OF223" s="34"/>
      <c r="OG223" s="34"/>
      <c r="OH223" s="34"/>
      <c r="OI223" s="34"/>
      <c r="OJ223" s="34"/>
      <c r="OK223" s="34"/>
      <c r="OL223" s="34"/>
      <c r="OM223" s="34"/>
      <c r="ON223" s="34"/>
      <c r="OO223" s="34"/>
      <c r="OP223" s="34"/>
      <c r="OQ223" s="34"/>
      <c r="OR223" s="34"/>
      <c r="OS223" s="34"/>
      <c r="OT223" s="34"/>
      <c r="OU223" s="34"/>
      <c r="OV223" s="34"/>
      <c r="OW223" s="34"/>
      <c r="OX223" s="34"/>
      <c r="OY223" s="34"/>
      <c r="OZ223" s="34"/>
      <c r="PA223" s="34"/>
      <c r="PB223" s="34"/>
      <c r="PC223" s="34"/>
      <c r="PD223" s="34"/>
      <c r="PE223" s="34"/>
      <c r="PF223" s="34"/>
      <c r="PG223" s="34"/>
      <c r="PH223" s="34"/>
      <c r="PI223" s="34"/>
      <c r="PJ223" s="34"/>
      <c r="PK223" s="34"/>
      <c r="PL223" s="34"/>
      <c r="PM223" s="34"/>
      <c r="PN223" s="34"/>
      <c r="PO223" s="34"/>
      <c r="PP223" s="34"/>
      <c r="PQ223" s="34"/>
      <c r="PR223" s="34"/>
      <c r="PS223" s="34"/>
      <c r="PT223" s="34"/>
      <c r="PU223" s="34"/>
      <c r="PV223" s="34"/>
      <c r="PW223" s="34"/>
      <c r="PX223" s="34"/>
      <c r="PY223" s="34"/>
      <c r="PZ223" s="34"/>
      <c r="QA223" s="34"/>
      <c r="QB223" s="34"/>
      <c r="QC223" s="34"/>
      <c r="QD223" s="34"/>
      <c r="QE223" s="34"/>
      <c r="QF223" s="34"/>
      <c r="QG223" s="34"/>
      <c r="QH223" s="34"/>
      <c r="QI223" s="34"/>
      <c r="QJ223" s="34"/>
      <c r="QK223" s="34"/>
      <c r="QL223" s="34"/>
      <c r="QM223" s="34"/>
      <c r="QN223" s="34"/>
      <c r="QO223" s="34"/>
      <c r="QP223" s="34"/>
      <c r="QQ223" s="34"/>
      <c r="QR223" s="34"/>
      <c r="QS223" s="34"/>
      <c r="QT223" s="34"/>
      <c r="QU223" s="34"/>
      <c r="QV223" s="34"/>
      <c r="QW223" s="34"/>
      <c r="QX223" s="34"/>
      <c r="QY223" s="34"/>
      <c r="QZ223" s="34"/>
      <c r="RA223" s="34"/>
      <c r="RB223" s="34"/>
      <c r="RC223" s="34"/>
      <c r="RD223" s="34"/>
      <c r="RE223" s="34"/>
      <c r="RF223" s="34"/>
      <c r="RG223" s="34"/>
      <c r="RH223" s="34"/>
      <c r="RI223" s="34"/>
      <c r="RJ223" s="34"/>
      <c r="RK223" s="34"/>
      <c r="RL223" s="34"/>
      <c r="RM223" s="34"/>
      <c r="RN223" s="34"/>
      <c r="RO223" s="34"/>
      <c r="RP223" s="34"/>
      <c r="RQ223" s="34"/>
      <c r="RR223" s="34"/>
      <c r="RS223" s="34"/>
      <c r="RT223" s="34"/>
      <c r="RU223" s="34"/>
      <c r="RV223" s="34"/>
      <c r="RW223" s="34"/>
      <c r="RX223" s="34"/>
      <c r="RY223" s="34"/>
      <c r="RZ223" s="34"/>
      <c r="SA223" s="34"/>
      <c r="SB223" s="34"/>
      <c r="SC223" s="34"/>
      <c r="SD223" s="34"/>
      <c r="SE223" s="34"/>
      <c r="SF223" s="34"/>
      <c r="SG223" s="34"/>
      <c r="SH223" s="34"/>
      <c r="SI223" s="34"/>
      <c r="SJ223" s="34"/>
      <c r="SK223" s="34"/>
      <c r="SL223" s="34"/>
      <c r="SM223" s="34"/>
      <c r="SN223" s="34"/>
      <c r="SO223" s="34"/>
      <c r="SP223" s="34"/>
      <c r="SQ223" s="34"/>
      <c r="SR223" s="34"/>
      <c r="SS223" s="34"/>
      <c r="ST223" s="34"/>
      <c r="SU223" s="34"/>
      <c r="SV223" s="34"/>
      <c r="SW223" s="34"/>
      <c r="SX223" s="34"/>
      <c r="SY223" s="34"/>
      <c r="SZ223" s="34"/>
      <c r="TA223" s="34"/>
      <c r="TB223" s="34"/>
      <c r="TC223" s="34"/>
      <c r="TD223" s="34"/>
      <c r="TE223" s="34"/>
      <c r="TF223" s="34"/>
      <c r="TG223" s="34"/>
      <c r="TH223" s="34"/>
      <c r="TI223" s="34"/>
      <c r="TJ223" s="34"/>
      <c r="TK223" s="34"/>
      <c r="TL223" s="34"/>
      <c r="TM223" s="34"/>
      <c r="TN223" s="34"/>
      <c r="TO223" s="34"/>
      <c r="TP223" s="34"/>
      <c r="TQ223" s="34"/>
      <c r="TR223" s="34"/>
      <c r="TS223" s="34"/>
      <c r="TT223" s="34"/>
      <c r="TU223" s="34"/>
      <c r="TV223" s="34"/>
      <c r="TW223" s="34"/>
      <c r="TX223" s="34"/>
      <c r="TY223" s="34"/>
      <c r="TZ223" s="34"/>
      <c r="UA223" s="34"/>
      <c r="UB223" s="34"/>
      <c r="UC223" s="34"/>
      <c r="UD223" s="34"/>
      <c r="UE223" s="34"/>
      <c r="UF223" s="34"/>
      <c r="UG223" s="34"/>
      <c r="UH223" s="34"/>
      <c r="UI223" s="34"/>
      <c r="UJ223" s="34"/>
      <c r="UK223" s="34"/>
      <c r="UL223" s="34"/>
      <c r="UM223" s="34"/>
      <c r="UN223" s="34"/>
      <c r="UO223" s="34"/>
      <c r="UP223" s="34"/>
      <c r="UQ223" s="34"/>
      <c r="UR223" s="34"/>
      <c r="US223" s="34"/>
      <c r="UT223" s="34"/>
      <c r="UU223" s="34"/>
      <c r="UV223" s="34"/>
      <c r="UW223" s="34"/>
      <c r="UX223" s="34"/>
      <c r="UY223" s="34"/>
      <c r="UZ223" s="34"/>
      <c r="VA223" s="34"/>
      <c r="VB223" s="34"/>
      <c r="VC223" s="34"/>
      <c r="VD223" s="34"/>
      <c r="VE223" s="34"/>
      <c r="VF223" s="34"/>
      <c r="VG223" s="34"/>
      <c r="VH223" s="34"/>
      <c r="VI223" s="34"/>
      <c r="VJ223" s="34"/>
      <c r="VK223" s="34"/>
      <c r="VL223" s="34"/>
      <c r="VM223" s="34"/>
      <c r="VN223" s="34"/>
      <c r="VO223" s="34"/>
      <c r="VP223" s="34"/>
      <c r="VQ223" s="34"/>
      <c r="VR223" s="34"/>
      <c r="VS223" s="34"/>
      <c r="VT223" s="34"/>
      <c r="VU223" s="34"/>
      <c r="VV223" s="34"/>
      <c r="VW223" s="34"/>
      <c r="VX223" s="34"/>
      <c r="VY223" s="34"/>
      <c r="VZ223" s="34"/>
      <c r="WA223" s="34"/>
      <c r="WB223" s="34"/>
      <c r="WC223" s="34"/>
      <c r="WD223" s="34"/>
      <c r="WE223" s="34"/>
      <c r="WF223" s="34"/>
      <c r="WG223" s="34"/>
      <c r="WH223" s="34"/>
      <c r="WI223" s="34"/>
      <c r="WJ223" s="34"/>
      <c r="WK223" s="34"/>
      <c r="WL223" s="34"/>
      <c r="WM223" s="34"/>
      <c r="WN223" s="34"/>
      <c r="WO223" s="34"/>
      <c r="WP223" s="34"/>
      <c r="WQ223" s="34"/>
      <c r="WR223" s="34"/>
      <c r="WS223" s="34"/>
      <c r="WT223" s="34"/>
      <c r="WU223" s="34"/>
      <c r="WV223" s="34"/>
      <c r="WW223" s="34"/>
      <c r="WX223" s="34"/>
      <c r="WY223" s="34"/>
      <c r="WZ223" s="34"/>
      <c r="XA223" s="34"/>
      <c r="XB223" s="34"/>
      <c r="XC223" s="34"/>
      <c r="XD223" s="34"/>
      <c r="XE223" s="34"/>
      <c r="XF223" s="34"/>
      <c r="XG223" s="34"/>
      <c r="XH223" s="34"/>
      <c r="XI223" s="34"/>
      <c r="XJ223" s="34"/>
      <c r="XK223" s="34"/>
      <c r="XL223" s="34"/>
      <c r="XM223" s="34"/>
      <c r="XN223" s="34"/>
      <c r="XO223" s="34"/>
      <c r="XP223" s="34"/>
      <c r="XQ223" s="34"/>
      <c r="XR223" s="34"/>
      <c r="XS223" s="34"/>
      <c r="XT223" s="34"/>
      <c r="XU223" s="34"/>
      <c r="XV223" s="34"/>
      <c r="XW223" s="34"/>
      <c r="XX223" s="34"/>
      <c r="XY223" s="34"/>
      <c r="XZ223" s="34"/>
      <c r="YA223" s="34"/>
      <c r="YB223" s="34"/>
      <c r="YC223" s="34"/>
      <c r="YD223" s="34"/>
      <c r="YE223" s="34"/>
      <c r="YF223" s="34"/>
      <c r="YG223" s="34"/>
      <c r="YH223" s="34"/>
      <c r="YI223" s="34"/>
      <c r="YJ223" s="34"/>
      <c r="YK223" s="34"/>
      <c r="YL223" s="34"/>
      <c r="YM223" s="34"/>
      <c r="YN223" s="34"/>
      <c r="YO223" s="34"/>
      <c r="YP223" s="34"/>
      <c r="YQ223" s="34"/>
      <c r="YR223" s="34"/>
      <c r="YS223" s="34"/>
      <c r="YT223" s="34"/>
      <c r="YU223" s="34"/>
      <c r="YV223" s="34"/>
      <c r="YW223" s="34"/>
      <c r="YX223" s="34"/>
      <c r="YY223" s="34"/>
      <c r="YZ223" s="34"/>
      <c r="ZA223" s="34"/>
      <c r="ZB223" s="34"/>
      <c r="ZC223" s="34"/>
      <c r="ZD223" s="34"/>
      <c r="ZE223" s="34"/>
      <c r="ZF223" s="34"/>
      <c r="ZG223" s="34"/>
      <c r="ZH223" s="34"/>
      <c r="ZI223" s="34"/>
      <c r="ZJ223" s="34"/>
      <c r="ZK223" s="34"/>
      <c r="ZL223" s="34"/>
      <c r="ZM223" s="34"/>
      <c r="ZN223" s="34"/>
      <c r="ZO223" s="34"/>
      <c r="ZP223" s="34"/>
      <c r="ZQ223" s="34"/>
      <c r="ZR223" s="34"/>
      <c r="ZS223" s="34"/>
      <c r="ZT223" s="34"/>
      <c r="ZU223" s="34"/>
      <c r="ZV223" s="34"/>
      <c r="ZW223" s="34"/>
      <c r="ZX223" s="34"/>
      <c r="ZY223" s="34"/>
      <c r="ZZ223" s="34"/>
      <c r="AAA223" s="34"/>
      <c r="AAB223" s="34"/>
      <c r="AAC223" s="34"/>
      <c r="AAD223" s="34"/>
      <c r="AAE223" s="34"/>
      <c r="AAF223" s="34"/>
      <c r="AAG223" s="34"/>
      <c r="AAH223" s="34"/>
      <c r="AAI223" s="34"/>
      <c r="AAJ223" s="34"/>
      <c r="AAK223" s="34"/>
      <c r="AAL223" s="34"/>
      <c r="AAM223" s="34"/>
      <c r="AAN223" s="34"/>
      <c r="AAO223" s="34"/>
      <c r="AAP223" s="34"/>
      <c r="AAQ223" s="34"/>
      <c r="AAR223" s="34"/>
      <c r="AAS223" s="34"/>
      <c r="AAT223" s="34"/>
      <c r="AAU223" s="34"/>
      <c r="AAV223" s="34"/>
      <c r="AAW223" s="34"/>
      <c r="AAX223" s="34"/>
      <c r="AAY223" s="34"/>
      <c r="AAZ223" s="34"/>
      <c r="ABA223" s="34"/>
      <c r="ABB223" s="34"/>
      <c r="ABC223" s="34"/>
      <c r="ABD223" s="34"/>
      <c r="ABE223" s="34"/>
      <c r="ABF223" s="34"/>
      <c r="ABG223" s="34"/>
      <c r="ABH223" s="34"/>
      <c r="ABI223" s="34"/>
      <c r="ABJ223" s="34"/>
      <c r="ABK223" s="34"/>
      <c r="ABL223" s="34"/>
      <c r="ABM223" s="34"/>
      <c r="ABN223" s="34"/>
      <c r="ABO223" s="34"/>
      <c r="ABP223" s="34"/>
      <c r="ABQ223" s="34"/>
      <c r="ABR223" s="34"/>
      <c r="ABS223" s="34"/>
      <c r="ABT223" s="34"/>
      <c r="ABU223" s="34"/>
      <c r="ABV223" s="34"/>
      <c r="ABW223" s="34"/>
      <c r="ABX223" s="34"/>
      <c r="ABY223" s="34"/>
      <c r="ABZ223" s="34"/>
      <c r="ACA223" s="34"/>
      <c r="ACB223" s="34"/>
      <c r="ACC223" s="34"/>
      <c r="ACD223" s="34"/>
      <c r="ACE223" s="34"/>
      <c r="ACF223" s="34"/>
      <c r="ACG223" s="34"/>
      <c r="ACH223" s="34"/>
      <c r="ACI223" s="34"/>
      <c r="ACJ223" s="34"/>
      <c r="ACK223" s="34"/>
      <c r="ACL223" s="34"/>
      <c r="ACM223" s="34"/>
      <c r="ACN223" s="34"/>
      <c r="ACO223" s="34"/>
      <c r="ACP223" s="34"/>
      <c r="ACQ223" s="34"/>
      <c r="ACR223" s="34"/>
      <c r="ACS223" s="34"/>
      <c r="ACT223" s="34"/>
      <c r="ACU223" s="34"/>
      <c r="ACV223" s="34"/>
      <c r="ACW223" s="34"/>
      <c r="ACX223" s="34"/>
      <c r="ACY223" s="34"/>
      <c r="ACZ223" s="34"/>
      <c r="ADA223" s="34"/>
      <c r="ADB223" s="34"/>
      <c r="ADC223" s="34"/>
      <c r="ADD223" s="34"/>
      <c r="ADE223" s="34"/>
      <c r="ADF223" s="34"/>
      <c r="ADG223" s="34"/>
      <c r="ADH223" s="34"/>
      <c r="ADI223" s="34"/>
      <c r="ADJ223" s="34"/>
      <c r="ADK223" s="34"/>
      <c r="ADL223" s="34"/>
      <c r="ADM223" s="34"/>
      <c r="ADN223" s="34"/>
      <c r="ADO223" s="34"/>
      <c r="ADP223" s="34"/>
      <c r="ADQ223" s="34"/>
      <c r="ADR223" s="34"/>
      <c r="ADS223" s="34"/>
      <c r="ADT223" s="34"/>
      <c r="ADU223" s="34"/>
      <c r="ADV223" s="34"/>
      <c r="ADW223" s="34"/>
      <c r="ADX223" s="34"/>
      <c r="ADY223" s="34"/>
      <c r="ADZ223" s="34"/>
      <c r="AEA223" s="34"/>
      <c r="AEB223" s="34"/>
      <c r="AEC223" s="34"/>
      <c r="AED223" s="34"/>
      <c r="AEE223" s="34"/>
      <c r="AEF223" s="34"/>
      <c r="AEG223" s="34"/>
      <c r="AEH223" s="34"/>
      <c r="AEI223" s="34"/>
      <c r="AEJ223" s="34"/>
      <c r="AEK223" s="34"/>
      <c r="AEL223" s="34"/>
      <c r="AEM223" s="34"/>
      <c r="AEN223" s="34"/>
      <c r="AEO223" s="34"/>
      <c r="AEP223" s="34"/>
      <c r="AEQ223" s="34"/>
      <c r="AER223" s="34"/>
      <c r="AES223" s="34"/>
      <c r="AET223" s="34"/>
      <c r="AEU223" s="34"/>
      <c r="AEV223" s="34"/>
      <c r="AEW223" s="34"/>
      <c r="AEX223" s="34"/>
      <c r="AEY223" s="34"/>
      <c r="AEZ223" s="34"/>
      <c r="AFA223" s="34"/>
      <c r="AFB223" s="34"/>
      <c r="AFC223" s="34"/>
      <c r="AFD223" s="34"/>
      <c r="AFE223" s="34"/>
      <c r="AFF223" s="34"/>
      <c r="AFG223" s="34"/>
      <c r="AFH223" s="34"/>
      <c r="AFI223" s="34"/>
      <c r="AFJ223" s="34"/>
      <c r="AFK223" s="34"/>
      <c r="AFL223" s="34"/>
      <c r="AFM223" s="34"/>
      <c r="AFN223" s="34"/>
      <c r="AFO223" s="34"/>
      <c r="AFP223" s="34"/>
      <c r="AFQ223" s="34"/>
      <c r="AFR223" s="34"/>
      <c r="AFS223" s="34"/>
      <c r="AFT223" s="34"/>
      <c r="AFU223" s="34"/>
      <c r="AFV223" s="34"/>
      <c r="AFW223" s="34"/>
      <c r="AFX223" s="34"/>
      <c r="AFY223" s="34"/>
      <c r="AFZ223" s="34"/>
      <c r="AGA223" s="34"/>
      <c r="AGB223" s="34"/>
      <c r="AGC223" s="34"/>
      <c r="AGD223" s="34"/>
      <c r="AGE223" s="34"/>
      <c r="AGF223" s="34"/>
      <c r="AGG223" s="34"/>
      <c r="AGH223" s="34"/>
      <c r="AGI223" s="34"/>
      <c r="AGJ223" s="34"/>
      <c r="AGK223" s="34"/>
      <c r="AGL223" s="34"/>
      <c r="AGM223" s="34"/>
      <c r="AGN223" s="34"/>
      <c r="AGO223" s="34"/>
      <c r="AGP223" s="34"/>
      <c r="AGQ223" s="34"/>
      <c r="AGR223" s="34"/>
      <c r="AGS223" s="34"/>
      <c r="AGT223" s="34"/>
      <c r="AGU223" s="34"/>
      <c r="AGV223" s="34"/>
      <c r="AGW223" s="34"/>
      <c r="AGX223" s="34"/>
      <c r="AGY223" s="34"/>
      <c r="AGZ223" s="34"/>
      <c r="AHA223" s="34"/>
      <c r="AHB223" s="34"/>
      <c r="AHC223" s="34"/>
      <c r="AHD223" s="34"/>
      <c r="AHE223" s="34"/>
      <c r="AHF223" s="34"/>
      <c r="AHG223" s="34"/>
      <c r="AHH223" s="34"/>
      <c r="AHI223" s="34"/>
      <c r="AHJ223" s="34"/>
      <c r="AHK223" s="34"/>
      <c r="AHL223" s="34"/>
      <c r="AHM223" s="34"/>
      <c r="AHN223" s="34"/>
      <c r="AHO223" s="34"/>
      <c r="AHP223" s="34"/>
      <c r="AHQ223" s="34"/>
      <c r="AHR223" s="34"/>
      <c r="AHS223" s="34"/>
      <c r="AHT223" s="34"/>
      <c r="AHU223" s="34"/>
      <c r="AHV223" s="34"/>
      <c r="AHW223" s="34"/>
      <c r="AHX223" s="34"/>
      <c r="AHY223" s="34"/>
      <c r="AHZ223" s="34"/>
      <c r="AIA223" s="34"/>
      <c r="AIB223" s="34"/>
      <c r="AIC223" s="34"/>
      <c r="AID223" s="34"/>
      <c r="AIE223" s="34"/>
      <c r="AIF223" s="34"/>
      <c r="AIG223" s="34"/>
      <c r="AIH223" s="34"/>
      <c r="AII223" s="34"/>
      <c r="AIJ223" s="34"/>
      <c r="AIK223" s="34"/>
      <c r="AIL223" s="34"/>
      <c r="AIM223" s="34"/>
      <c r="AIN223" s="34"/>
      <c r="AIO223" s="34"/>
      <c r="AIP223" s="34"/>
      <c r="AIQ223" s="34"/>
      <c r="AIR223" s="34"/>
      <c r="AIS223" s="34"/>
      <c r="AIT223" s="34"/>
      <c r="AIU223" s="34"/>
      <c r="AIV223" s="34"/>
      <c r="AIW223" s="34"/>
      <c r="AIX223" s="34"/>
      <c r="AIY223" s="34"/>
      <c r="AIZ223" s="34"/>
      <c r="AJA223" s="34"/>
      <c r="AJB223" s="34"/>
      <c r="AJC223" s="34"/>
      <c r="AJD223" s="34"/>
      <c r="AJE223" s="34"/>
      <c r="AJF223" s="34"/>
      <c r="AJG223" s="34"/>
      <c r="AJH223" s="34"/>
      <c r="AJI223" s="34"/>
      <c r="AJJ223" s="34"/>
      <c r="AJK223" s="34"/>
      <c r="AJL223" s="34"/>
      <c r="AJM223" s="34"/>
      <c r="AJN223" s="34"/>
      <c r="AJO223" s="34"/>
      <c r="AJP223" s="34"/>
      <c r="AJQ223" s="34"/>
      <c r="AJR223" s="34"/>
      <c r="AJS223" s="34"/>
      <c r="AJT223" s="34"/>
      <c r="AJU223" s="34"/>
      <c r="AJV223" s="34"/>
      <c r="AJW223" s="34"/>
      <c r="AJX223" s="34"/>
      <c r="AJY223" s="34"/>
      <c r="AJZ223" s="34"/>
      <c r="AKA223" s="34"/>
      <c r="AKB223" s="34"/>
      <c r="AKC223" s="34"/>
      <c r="AKD223" s="34"/>
      <c r="AKE223" s="34"/>
      <c r="AKF223" s="34"/>
      <c r="AKG223" s="34"/>
      <c r="AKH223" s="34"/>
      <c r="AKI223" s="34"/>
      <c r="AKJ223" s="34"/>
      <c r="AKK223" s="34"/>
      <c r="AKL223" s="34"/>
      <c r="AKM223" s="34"/>
      <c r="AKN223" s="34"/>
      <c r="AKO223" s="34"/>
      <c r="AKP223" s="34"/>
      <c r="AKQ223" s="34"/>
      <c r="AKR223" s="34"/>
      <c r="AKS223" s="34"/>
      <c r="AKT223" s="34"/>
      <c r="AKU223" s="34"/>
      <c r="AKV223" s="34"/>
      <c r="AKW223" s="34"/>
      <c r="AKX223" s="34"/>
      <c r="AKY223" s="34"/>
      <c r="AKZ223" s="34"/>
      <c r="ALA223" s="34"/>
      <c r="ALB223" s="34"/>
      <c r="ALC223" s="34"/>
      <c r="ALD223" s="34"/>
      <c r="ALE223" s="34"/>
      <c r="ALF223" s="34"/>
      <c r="ALG223" s="34"/>
      <c r="ALH223" s="34"/>
      <c r="ALI223" s="34"/>
      <c r="ALJ223" s="34"/>
      <c r="ALK223" s="34"/>
      <c r="ALL223" s="34"/>
      <c r="ALM223" s="34"/>
      <c r="ALN223" s="34"/>
      <c r="ALO223" s="34"/>
      <c r="ALP223" s="34"/>
      <c r="ALQ223" s="34"/>
      <c r="ALR223" s="34"/>
      <c r="ALS223" s="34"/>
      <c r="ALT223" s="34"/>
      <c r="ALU223" s="34"/>
      <c r="ALV223" s="34"/>
      <c r="ALW223" s="34"/>
      <c r="ALX223" s="34"/>
      <c r="ALY223" s="34"/>
      <c r="ALZ223" s="34"/>
      <c r="AMA223" s="34"/>
      <c r="AMB223" s="34"/>
      <c r="AMC223" s="34"/>
      <c r="AMD223" s="34"/>
      <c r="AME223" s="34"/>
      <c r="AMF223" s="34"/>
      <c r="AMG223" s="34"/>
      <c r="AMH223" s="34"/>
      <c r="AMI223" s="34"/>
      <c r="AMJ223" s="34"/>
      <c r="AMK223" s="34"/>
      <c r="AML223" s="34"/>
      <c r="AMM223" s="34"/>
      <c r="AMN223" s="34"/>
      <c r="AMO223" s="34"/>
      <c r="AMP223" s="34"/>
      <c r="AMQ223" s="34"/>
      <c r="AMR223" s="34"/>
      <c r="AMS223" s="34"/>
      <c r="AMT223" s="34"/>
      <c r="AMU223" s="34"/>
      <c r="AMV223" s="34"/>
      <c r="AMW223" s="34"/>
      <c r="AMX223" s="34"/>
      <c r="AMY223" s="34"/>
      <c r="AMZ223" s="34"/>
      <c r="ANA223" s="34"/>
      <c r="ANB223" s="34"/>
      <c r="ANC223" s="34"/>
      <c r="AND223" s="34"/>
      <c r="ANE223" s="34"/>
      <c r="ANF223" s="34"/>
      <c r="ANG223" s="34"/>
      <c r="ANH223" s="34"/>
      <c r="ANI223" s="34"/>
      <c r="ANJ223" s="34"/>
      <c r="ANK223" s="34"/>
      <c r="ANL223" s="34"/>
      <c r="ANM223" s="34"/>
      <c r="ANN223" s="34"/>
      <c r="ANO223" s="34"/>
      <c r="ANP223" s="34"/>
      <c r="ANQ223" s="34"/>
      <c r="ANR223" s="34"/>
      <c r="ANS223" s="34"/>
      <c r="ANT223" s="34"/>
      <c r="ANU223" s="34"/>
      <c r="ANV223" s="34"/>
      <c r="ANW223" s="34"/>
      <c r="ANX223" s="34"/>
      <c r="ANY223" s="34"/>
      <c r="ANZ223" s="34"/>
      <c r="AOA223" s="34"/>
      <c r="AOB223" s="34"/>
      <c r="AOC223" s="34"/>
      <c r="AOD223" s="34"/>
      <c r="AOE223" s="34"/>
      <c r="AOF223" s="34"/>
      <c r="AOG223" s="34"/>
      <c r="AOH223" s="34"/>
      <c r="AOI223" s="34"/>
      <c r="AOJ223" s="34"/>
      <c r="AOK223" s="34"/>
      <c r="AOL223" s="34"/>
      <c r="AOM223" s="34"/>
      <c r="AON223" s="34"/>
      <c r="AOO223" s="34"/>
      <c r="AOP223" s="34"/>
      <c r="AOQ223" s="34"/>
      <c r="AOR223" s="34"/>
      <c r="AOS223" s="34"/>
      <c r="AOT223" s="34"/>
      <c r="AOU223" s="34"/>
      <c r="AOV223" s="34"/>
      <c r="AOW223" s="34"/>
      <c r="AOX223" s="34"/>
      <c r="AOY223" s="34"/>
      <c r="AOZ223" s="34"/>
      <c r="APA223" s="34"/>
      <c r="APB223" s="34"/>
      <c r="APC223" s="34"/>
      <c r="APD223" s="34"/>
      <c r="APE223" s="34"/>
      <c r="APF223" s="34"/>
      <c r="APG223" s="34"/>
      <c r="APH223" s="34"/>
      <c r="API223" s="34"/>
      <c r="APJ223" s="34"/>
      <c r="APK223" s="34"/>
      <c r="APL223" s="34"/>
      <c r="APM223" s="34"/>
      <c r="APN223" s="34"/>
      <c r="APO223" s="34"/>
      <c r="APP223" s="34"/>
      <c r="APQ223" s="34"/>
      <c r="APR223" s="34"/>
      <c r="APS223" s="34"/>
      <c r="APT223" s="34"/>
      <c r="APU223" s="34"/>
      <c r="APV223" s="34"/>
      <c r="APW223" s="34"/>
      <c r="APX223" s="34"/>
      <c r="APY223" s="34"/>
      <c r="APZ223" s="34"/>
      <c r="AQA223" s="34"/>
      <c r="AQB223" s="34"/>
      <c r="AQC223" s="34"/>
      <c r="AQD223" s="34"/>
      <c r="AQE223" s="34"/>
      <c r="AQF223" s="34"/>
      <c r="AQG223" s="34"/>
      <c r="AQH223" s="34"/>
      <c r="AQI223" s="34"/>
      <c r="AQJ223" s="34"/>
      <c r="AQK223" s="34"/>
      <c r="AQL223" s="34"/>
      <c r="AQM223" s="34"/>
      <c r="AQN223" s="34"/>
      <c r="AQO223" s="34"/>
      <c r="AQP223" s="34"/>
      <c r="AQQ223" s="34"/>
      <c r="AQR223" s="34"/>
      <c r="AQS223" s="34"/>
      <c r="AQT223" s="34"/>
      <c r="AQU223" s="34"/>
      <c r="AQV223" s="34"/>
      <c r="AQW223" s="34"/>
      <c r="AQX223" s="34"/>
      <c r="AQY223" s="34"/>
      <c r="AQZ223" s="34"/>
      <c r="ARA223" s="34"/>
      <c r="ARB223" s="34"/>
      <c r="ARC223" s="34"/>
      <c r="ARD223" s="34"/>
      <c r="ARE223" s="34"/>
      <c r="ARF223" s="34"/>
      <c r="ARG223" s="34"/>
      <c r="ARH223" s="34"/>
      <c r="ARI223" s="34"/>
      <c r="ARJ223" s="34"/>
      <c r="ARK223" s="34"/>
      <c r="ARL223" s="34"/>
      <c r="ARM223" s="34"/>
      <c r="ARN223" s="34"/>
      <c r="ARO223" s="34"/>
      <c r="ARP223" s="34"/>
      <c r="ARQ223" s="34"/>
      <c r="ARR223" s="34"/>
      <c r="ARS223" s="34"/>
      <c r="ART223" s="34"/>
      <c r="ARU223" s="34"/>
      <c r="ARV223" s="34"/>
      <c r="ARW223" s="34"/>
      <c r="ARX223" s="34"/>
      <c r="ARY223" s="34"/>
      <c r="ARZ223" s="34"/>
      <c r="ASA223" s="34"/>
      <c r="ASB223" s="34"/>
      <c r="ASC223" s="34"/>
      <c r="ASD223" s="34"/>
      <c r="ASE223" s="34"/>
      <c r="ASF223" s="34"/>
      <c r="ASG223" s="34"/>
      <c r="ASH223" s="34"/>
      <c r="ASI223" s="34"/>
      <c r="ASJ223" s="34"/>
      <c r="ASK223" s="34"/>
      <c r="ASL223" s="34"/>
      <c r="ASM223" s="34"/>
      <c r="ASN223" s="34"/>
      <c r="ASO223" s="34"/>
      <c r="ASP223" s="34"/>
      <c r="ASQ223" s="34"/>
      <c r="ASR223" s="34"/>
      <c r="ASS223" s="34"/>
      <c r="AST223" s="34"/>
      <c r="ASU223" s="34"/>
      <c r="ASV223" s="34"/>
      <c r="ASW223" s="34"/>
      <c r="ASX223" s="34"/>
      <c r="ASY223" s="34"/>
      <c r="ASZ223" s="34"/>
      <c r="ATA223" s="34"/>
      <c r="ATB223" s="34"/>
      <c r="ATC223" s="34"/>
      <c r="ATD223" s="34"/>
      <c r="ATE223" s="34"/>
      <c r="ATF223" s="34"/>
      <c r="ATG223" s="34"/>
      <c r="ATH223" s="34"/>
      <c r="ATI223" s="34"/>
      <c r="ATJ223" s="34"/>
      <c r="ATK223" s="34"/>
      <c r="ATL223" s="34"/>
      <c r="ATM223" s="34"/>
      <c r="ATN223" s="34"/>
      <c r="ATO223" s="34"/>
      <c r="ATP223" s="34"/>
      <c r="ATQ223" s="34"/>
      <c r="ATR223" s="34"/>
      <c r="ATS223" s="34"/>
      <c r="ATT223" s="34"/>
      <c r="ATU223" s="34"/>
      <c r="ATV223" s="34"/>
      <c r="ATW223" s="34"/>
      <c r="ATX223" s="34"/>
      <c r="ATY223" s="34"/>
      <c r="ATZ223" s="34"/>
      <c r="AUA223" s="34"/>
      <c r="AUB223" s="34"/>
      <c r="AUC223" s="34"/>
      <c r="AUD223" s="34"/>
      <c r="AUE223" s="34"/>
      <c r="AUF223" s="34"/>
      <c r="AUG223" s="34"/>
      <c r="AUH223" s="34"/>
      <c r="AUI223" s="34"/>
      <c r="AUJ223" s="34"/>
      <c r="AUK223" s="34"/>
      <c r="AUL223" s="34"/>
      <c r="AUM223" s="34"/>
      <c r="AUN223" s="34"/>
      <c r="AUO223" s="34"/>
      <c r="AUP223" s="34"/>
      <c r="AUQ223" s="34"/>
      <c r="AUR223" s="34"/>
      <c r="AUS223" s="34"/>
      <c r="AUT223" s="34"/>
      <c r="AUU223" s="34"/>
      <c r="AUV223" s="34"/>
      <c r="AUW223" s="34"/>
      <c r="AUX223" s="34"/>
      <c r="AUY223" s="34"/>
      <c r="AUZ223" s="34"/>
      <c r="AVA223" s="34"/>
      <c r="AVB223" s="34"/>
      <c r="AVC223" s="34"/>
      <c r="AVD223" s="34"/>
      <c r="AVE223" s="34"/>
      <c r="AVF223" s="34"/>
      <c r="AVG223" s="34"/>
      <c r="AVH223" s="34"/>
      <c r="AVI223" s="34"/>
      <c r="AVJ223" s="34"/>
      <c r="AVK223" s="34"/>
      <c r="AVL223" s="34"/>
      <c r="AVM223" s="34"/>
      <c r="AVN223" s="34"/>
      <c r="AVO223" s="34"/>
      <c r="AVP223" s="34"/>
      <c r="AVQ223" s="34"/>
      <c r="AVR223" s="34"/>
      <c r="AVS223" s="34"/>
      <c r="AVT223" s="34"/>
      <c r="AVU223" s="34"/>
      <c r="AVV223" s="34"/>
      <c r="AVW223" s="34"/>
      <c r="AVX223" s="34"/>
      <c r="AVY223" s="34"/>
      <c r="AVZ223" s="34"/>
      <c r="AWA223" s="34"/>
      <c r="AWB223" s="34"/>
      <c r="AWC223" s="34"/>
      <c r="AWD223" s="34"/>
      <c r="AWE223" s="34"/>
      <c r="AWF223" s="34"/>
      <c r="AWG223" s="34"/>
      <c r="AWH223" s="34"/>
      <c r="AWI223" s="34"/>
      <c r="AWJ223" s="34"/>
      <c r="AWK223" s="34"/>
      <c r="AWL223" s="34"/>
      <c r="AWM223" s="34"/>
      <c r="AWN223" s="34"/>
      <c r="AWO223" s="34"/>
      <c r="AWP223" s="34"/>
      <c r="AWQ223" s="34"/>
      <c r="AWR223" s="34"/>
      <c r="AWS223" s="34"/>
      <c r="AWT223" s="34"/>
      <c r="AWU223" s="34"/>
      <c r="AWV223" s="34"/>
      <c r="AWW223" s="34"/>
      <c r="AWX223" s="34"/>
      <c r="AWY223" s="34"/>
      <c r="AWZ223" s="34"/>
      <c r="AXA223" s="34"/>
      <c r="AXB223" s="34"/>
      <c r="AXC223" s="34"/>
      <c r="AXD223" s="34"/>
      <c r="AXE223" s="34"/>
      <c r="AXF223" s="34"/>
      <c r="AXG223" s="34"/>
      <c r="AXH223" s="34"/>
      <c r="AXI223" s="34"/>
      <c r="AXJ223" s="34"/>
      <c r="AXK223" s="34"/>
      <c r="AXL223" s="34"/>
      <c r="AXM223" s="34"/>
      <c r="AXN223" s="34"/>
      <c r="AXO223" s="34"/>
      <c r="AXP223" s="34"/>
      <c r="AXQ223" s="34"/>
      <c r="AXR223" s="34"/>
      <c r="AXS223" s="34"/>
      <c r="AXT223" s="34"/>
      <c r="AXU223" s="34"/>
      <c r="AXV223" s="34"/>
      <c r="AXW223" s="34"/>
      <c r="AXX223" s="34"/>
      <c r="AXY223" s="34"/>
      <c r="AXZ223" s="34"/>
      <c r="AYA223" s="34"/>
      <c r="AYB223" s="34"/>
      <c r="AYC223" s="34"/>
      <c r="AYD223" s="34"/>
      <c r="AYE223" s="34"/>
      <c r="AYF223" s="34"/>
      <c r="AYG223" s="34"/>
      <c r="AYH223" s="34"/>
      <c r="AYI223" s="34"/>
      <c r="AYJ223" s="34"/>
      <c r="AYK223" s="34"/>
      <c r="AYL223" s="34"/>
      <c r="AYM223" s="34"/>
      <c r="AYN223" s="34"/>
      <c r="AYO223" s="34"/>
      <c r="AYP223" s="34"/>
      <c r="AYQ223" s="34"/>
      <c r="AYR223" s="34"/>
      <c r="AYS223" s="34"/>
      <c r="AYT223" s="34"/>
      <c r="AYU223" s="34"/>
      <c r="AYV223" s="34"/>
      <c r="AYW223" s="34"/>
      <c r="AYX223" s="34"/>
      <c r="AYY223" s="34"/>
      <c r="AYZ223" s="34"/>
      <c r="AZA223" s="34"/>
      <c r="AZB223" s="34"/>
      <c r="AZC223" s="34"/>
      <c r="AZD223" s="34"/>
      <c r="AZE223" s="34"/>
      <c r="AZF223" s="34"/>
      <c r="AZG223" s="34"/>
      <c r="AZH223" s="34"/>
      <c r="AZI223" s="34"/>
      <c r="AZJ223" s="34"/>
      <c r="AZK223" s="34"/>
      <c r="AZL223" s="34"/>
      <c r="AZM223" s="34"/>
      <c r="AZN223" s="34"/>
      <c r="AZO223" s="34"/>
      <c r="AZP223" s="34"/>
      <c r="AZQ223" s="34"/>
      <c r="AZR223" s="34"/>
      <c r="AZS223" s="34"/>
      <c r="AZT223" s="34"/>
      <c r="AZU223" s="34"/>
      <c r="AZV223" s="34"/>
      <c r="AZW223" s="34"/>
      <c r="AZX223" s="34"/>
      <c r="AZY223" s="34"/>
      <c r="AZZ223" s="34"/>
      <c r="BAA223" s="34"/>
      <c r="BAB223" s="34"/>
      <c r="BAC223" s="34"/>
      <c r="BAD223" s="34"/>
      <c r="BAE223" s="34"/>
      <c r="BAF223" s="34"/>
      <c r="BAG223" s="34"/>
      <c r="BAH223" s="34"/>
      <c r="BAI223" s="34"/>
      <c r="BAJ223" s="34"/>
      <c r="BAK223" s="34"/>
      <c r="BAL223" s="34"/>
      <c r="BAM223" s="34"/>
      <c r="BAN223" s="34"/>
      <c r="BAO223" s="34"/>
      <c r="BAP223" s="34"/>
      <c r="BAQ223" s="34"/>
      <c r="BAR223" s="34"/>
      <c r="BAS223" s="34"/>
      <c r="BAT223" s="34"/>
      <c r="BAU223" s="34"/>
      <c r="BAV223" s="34"/>
      <c r="BAW223" s="34"/>
      <c r="BAX223" s="34"/>
      <c r="BAY223" s="34"/>
      <c r="BAZ223" s="34"/>
      <c r="BBA223" s="34"/>
      <c r="BBB223" s="34"/>
      <c r="BBC223" s="34"/>
      <c r="BBD223" s="34"/>
      <c r="BBE223" s="34"/>
      <c r="BBF223" s="34"/>
      <c r="BBG223" s="34"/>
      <c r="BBH223" s="34"/>
      <c r="BBI223" s="34"/>
      <c r="BBJ223" s="34"/>
      <c r="BBK223" s="34"/>
      <c r="BBL223" s="34"/>
      <c r="BBM223" s="34"/>
      <c r="BBN223" s="34"/>
      <c r="BBO223" s="34"/>
      <c r="BBP223" s="34"/>
      <c r="BBQ223" s="34"/>
      <c r="BBR223" s="34"/>
      <c r="BBS223" s="34"/>
      <c r="BBT223" s="34"/>
      <c r="BBU223" s="34"/>
      <c r="BBV223" s="34"/>
      <c r="BBW223" s="34"/>
      <c r="BBX223" s="34"/>
      <c r="BBY223" s="34"/>
      <c r="BBZ223" s="34"/>
      <c r="BCA223" s="34"/>
      <c r="BCB223" s="34"/>
      <c r="BCC223" s="34"/>
      <c r="BCD223" s="34"/>
      <c r="BCE223" s="34"/>
      <c r="BCF223" s="34"/>
      <c r="BCG223" s="34"/>
      <c r="BCH223" s="34"/>
      <c r="BCI223" s="34"/>
      <c r="BCJ223" s="34"/>
      <c r="BCK223" s="34"/>
      <c r="BCL223" s="34"/>
      <c r="BCM223" s="34"/>
      <c r="BCN223" s="34"/>
      <c r="BCO223" s="34"/>
      <c r="BCP223" s="34"/>
      <c r="BCQ223" s="34"/>
      <c r="BCR223" s="34"/>
      <c r="BCS223" s="34"/>
      <c r="BCT223" s="34"/>
      <c r="BCU223" s="34"/>
      <c r="BCV223" s="34"/>
      <c r="BCW223" s="34"/>
      <c r="BCX223" s="34"/>
      <c r="BCY223" s="34"/>
      <c r="BCZ223" s="34"/>
      <c r="BDA223" s="34"/>
      <c r="BDB223" s="34"/>
      <c r="BDC223" s="34"/>
      <c r="BDD223" s="34"/>
      <c r="BDE223" s="34"/>
      <c r="BDF223" s="34"/>
      <c r="BDG223" s="34"/>
      <c r="BDH223" s="34"/>
      <c r="BDI223" s="34"/>
      <c r="BDJ223" s="34"/>
      <c r="BDK223" s="34"/>
      <c r="BDL223" s="34"/>
      <c r="BDM223" s="34"/>
      <c r="BDN223" s="34"/>
      <c r="BDO223" s="34"/>
      <c r="BDP223" s="34"/>
      <c r="BDQ223" s="34"/>
      <c r="BDR223" s="34"/>
      <c r="BDS223" s="34"/>
      <c r="BDT223" s="34"/>
      <c r="BDU223" s="34"/>
      <c r="BDV223" s="34"/>
      <c r="BDW223" s="34"/>
      <c r="BDX223" s="34"/>
      <c r="BDY223" s="34"/>
      <c r="BDZ223" s="34"/>
      <c r="BEA223" s="34"/>
      <c r="BEB223" s="34"/>
      <c r="BEC223" s="34"/>
      <c r="BED223" s="34"/>
      <c r="BEE223" s="34"/>
      <c r="BEF223" s="34"/>
      <c r="BEG223" s="34"/>
      <c r="BEH223" s="34"/>
      <c r="BEI223" s="34"/>
      <c r="BEJ223" s="34"/>
      <c r="BEK223" s="34"/>
      <c r="BEL223" s="34"/>
      <c r="BEM223" s="34"/>
      <c r="BEN223" s="34"/>
      <c r="BEO223" s="34"/>
      <c r="BEP223" s="34"/>
      <c r="BEQ223" s="34"/>
      <c r="BER223" s="34"/>
      <c r="BES223" s="34"/>
      <c r="BET223" s="34"/>
      <c r="BEU223" s="34"/>
      <c r="BEV223" s="34"/>
      <c r="BEW223" s="34"/>
      <c r="BEX223" s="34"/>
      <c r="BEY223" s="34"/>
      <c r="BEZ223" s="34"/>
      <c r="BFA223" s="34"/>
      <c r="BFB223" s="34"/>
      <c r="BFC223" s="34"/>
      <c r="BFD223" s="34"/>
      <c r="BFE223" s="34"/>
      <c r="BFF223" s="34"/>
      <c r="BFG223" s="34"/>
      <c r="BFH223" s="34"/>
      <c r="BFI223" s="34"/>
      <c r="BFJ223" s="34"/>
      <c r="BFK223" s="34"/>
      <c r="BFL223" s="34"/>
      <c r="BFM223" s="34"/>
      <c r="BFN223" s="34"/>
      <c r="BFO223" s="34"/>
      <c r="BFP223" s="34"/>
      <c r="BFQ223" s="34"/>
      <c r="BFR223" s="34"/>
      <c r="BFS223" s="34"/>
      <c r="BFT223" s="34"/>
      <c r="BFU223" s="34"/>
      <c r="BFV223" s="34"/>
      <c r="BFW223" s="34"/>
      <c r="BFX223" s="34"/>
      <c r="BFY223" s="34"/>
      <c r="BFZ223" s="34"/>
      <c r="BGA223" s="34"/>
      <c r="BGB223" s="34"/>
      <c r="BGC223" s="34"/>
      <c r="BGD223" s="34"/>
      <c r="BGE223" s="34"/>
      <c r="BGF223" s="34"/>
      <c r="BGG223" s="34"/>
      <c r="BGH223" s="34"/>
      <c r="BGI223" s="34"/>
      <c r="BGJ223" s="34"/>
      <c r="BGK223" s="34"/>
      <c r="BGL223" s="34"/>
      <c r="BGM223" s="34"/>
      <c r="BGN223" s="34"/>
      <c r="BGO223" s="34"/>
      <c r="BGP223" s="34"/>
      <c r="BGQ223" s="34"/>
      <c r="BGR223" s="34"/>
      <c r="BGS223" s="34"/>
      <c r="BGT223" s="34"/>
      <c r="BGU223" s="34"/>
      <c r="BGV223" s="34"/>
      <c r="BGW223" s="34"/>
      <c r="BGX223" s="34"/>
      <c r="BGY223" s="34"/>
      <c r="BGZ223" s="34"/>
      <c r="BHA223" s="34"/>
      <c r="BHB223" s="34"/>
      <c r="BHC223" s="34"/>
      <c r="BHD223" s="34"/>
      <c r="BHE223" s="34"/>
      <c r="BHF223" s="34"/>
      <c r="BHG223" s="34"/>
      <c r="BHH223" s="34"/>
      <c r="BHI223" s="34"/>
      <c r="BHJ223" s="34"/>
      <c r="BHK223" s="34"/>
      <c r="BHL223" s="34"/>
      <c r="BHM223" s="34"/>
      <c r="BHN223" s="34"/>
      <c r="BHO223" s="34"/>
      <c r="BHP223" s="34"/>
      <c r="BHQ223" s="34"/>
      <c r="BHR223" s="34"/>
      <c r="BHS223" s="34"/>
      <c r="BHT223" s="34"/>
      <c r="BHU223" s="34"/>
      <c r="BHV223" s="34"/>
      <c r="BHW223" s="34"/>
      <c r="BHX223" s="34"/>
      <c r="BHY223" s="34"/>
      <c r="BHZ223" s="34"/>
      <c r="BIA223" s="34"/>
      <c r="BIB223" s="34"/>
      <c r="BIC223" s="34"/>
      <c r="BID223" s="34"/>
      <c r="BIE223" s="34"/>
      <c r="BIF223" s="34"/>
      <c r="BIG223" s="34"/>
      <c r="BIH223" s="34"/>
      <c r="BII223" s="34"/>
      <c r="BIJ223" s="34"/>
      <c r="BIK223" s="34"/>
      <c r="BIL223" s="34"/>
      <c r="BIM223" s="34"/>
      <c r="BIN223" s="34"/>
      <c r="BIO223" s="34"/>
      <c r="BIP223" s="34"/>
      <c r="BIQ223" s="34"/>
      <c r="BIR223" s="34"/>
      <c r="BIS223" s="34"/>
      <c r="BIT223" s="34"/>
      <c r="BIU223" s="34"/>
      <c r="BIV223" s="34"/>
      <c r="BIW223" s="34"/>
      <c r="BIX223" s="34"/>
      <c r="BIY223" s="34"/>
      <c r="BIZ223" s="34"/>
      <c r="BJA223" s="34"/>
      <c r="BJB223" s="34"/>
      <c r="BJC223" s="34"/>
      <c r="BJD223" s="34"/>
      <c r="BJE223" s="34"/>
      <c r="BJF223" s="34"/>
      <c r="BJG223" s="34"/>
      <c r="BJH223" s="34"/>
      <c r="BJI223" s="34"/>
      <c r="BJJ223" s="34"/>
      <c r="BJK223" s="34"/>
      <c r="BJL223" s="34"/>
      <c r="BJM223" s="34"/>
      <c r="BJN223" s="34"/>
      <c r="BJO223" s="34"/>
      <c r="BJP223" s="34"/>
      <c r="BJQ223" s="34"/>
      <c r="BJR223" s="34"/>
      <c r="BJS223" s="34"/>
      <c r="BJT223" s="34"/>
      <c r="BJU223" s="34"/>
      <c r="BJV223" s="34"/>
      <c r="BJW223" s="34"/>
      <c r="BJX223" s="34"/>
      <c r="BJY223" s="34"/>
      <c r="BJZ223" s="34"/>
      <c r="BKA223" s="34"/>
      <c r="BKB223" s="34"/>
      <c r="BKC223" s="34"/>
      <c r="BKD223" s="34"/>
      <c r="BKE223" s="34"/>
      <c r="BKF223" s="34"/>
      <c r="BKG223" s="34"/>
      <c r="BKH223" s="34"/>
      <c r="BKI223" s="34"/>
      <c r="BKJ223" s="34"/>
      <c r="BKK223" s="34"/>
      <c r="BKL223" s="34"/>
      <c r="BKM223" s="34"/>
      <c r="BKN223" s="34"/>
      <c r="BKO223" s="34"/>
      <c r="BKP223" s="34"/>
      <c r="BKQ223" s="34"/>
      <c r="BKR223" s="34"/>
      <c r="BKS223" s="34"/>
      <c r="BKT223" s="34"/>
      <c r="BKU223" s="34"/>
      <c r="BKV223" s="34"/>
      <c r="BKW223" s="34"/>
      <c r="BKX223" s="34"/>
      <c r="BKY223" s="34"/>
      <c r="BKZ223" s="34"/>
      <c r="BLA223" s="34"/>
      <c r="BLB223" s="34"/>
      <c r="BLC223" s="34"/>
      <c r="BLD223" s="34"/>
      <c r="BLE223" s="34"/>
      <c r="BLF223" s="34"/>
      <c r="BLG223" s="34"/>
      <c r="BLH223" s="34"/>
      <c r="BLI223" s="34"/>
      <c r="BLJ223" s="34"/>
      <c r="BLK223" s="34"/>
      <c r="BLL223" s="34"/>
      <c r="BLM223" s="34"/>
      <c r="BLN223" s="34"/>
      <c r="BLO223" s="34"/>
      <c r="BLP223" s="34"/>
      <c r="BLQ223" s="34"/>
      <c r="BLR223" s="34"/>
      <c r="BLS223" s="34"/>
      <c r="BLT223" s="34"/>
      <c r="BLU223" s="34"/>
      <c r="BLV223" s="34"/>
      <c r="BLW223" s="34"/>
      <c r="BLX223" s="34"/>
      <c r="BLY223" s="34"/>
      <c r="BLZ223" s="34"/>
      <c r="BMA223" s="34"/>
      <c r="BMB223" s="34"/>
      <c r="BMC223" s="34"/>
      <c r="BMD223" s="34"/>
      <c r="BME223" s="34"/>
      <c r="BMF223" s="34"/>
      <c r="BMG223" s="34"/>
      <c r="BMH223" s="34"/>
      <c r="BMI223" s="34"/>
      <c r="BMJ223" s="34"/>
      <c r="BMK223" s="34"/>
      <c r="BML223" s="34"/>
      <c r="BMM223" s="34"/>
      <c r="BMN223" s="34"/>
      <c r="BMO223" s="34"/>
      <c r="BMP223" s="34"/>
      <c r="BMQ223" s="34"/>
      <c r="BMR223" s="34"/>
      <c r="BMS223" s="34"/>
      <c r="BMT223" s="34"/>
      <c r="BMU223" s="34"/>
      <c r="BMV223" s="34"/>
      <c r="BMW223" s="34"/>
      <c r="BMX223" s="34"/>
      <c r="BMY223" s="34"/>
      <c r="BMZ223" s="34"/>
      <c r="BNA223" s="34"/>
      <c r="BNB223" s="34"/>
      <c r="BNC223" s="34"/>
      <c r="BND223" s="34"/>
      <c r="BNE223" s="34"/>
      <c r="BNF223" s="34"/>
      <c r="BNG223" s="34"/>
      <c r="BNH223" s="34"/>
      <c r="BNI223" s="34"/>
      <c r="BNJ223" s="34"/>
      <c r="BNK223" s="34"/>
      <c r="BNL223" s="34"/>
      <c r="BNM223" s="34"/>
      <c r="BNN223" s="34"/>
      <c r="BNO223" s="34"/>
      <c r="BNP223" s="34"/>
      <c r="BNQ223" s="34"/>
      <c r="BNR223" s="34"/>
      <c r="BNS223" s="34"/>
      <c r="BNT223" s="34"/>
      <c r="BNU223" s="34"/>
      <c r="BNV223" s="34"/>
      <c r="BNW223" s="34"/>
      <c r="BNX223" s="34"/>
      <c r="BNY223" s="34"/>
      <c r="BNZ223" s="34"/>
      <c r="BOA223" s="34"/>
      <c r="BOB223" s="34"/>
      <c r="BOC223" s="34"/>
      <c r="BOD223" s="34"/>
      <c r="BOE223" s="34"/>
      <c r="BOF223" s="34"/>
      <c r="BOG223" s="34"/>
      <c r="BOH223" s="34"/>
      <c r="BOI223" s="34"/>
      <c r="BOJ223" s="34"/>
      <c r="BOK223" s="34"/>
      <c r="BOL223" s="34"/>
      <c r="BOM223" s="34"/>
      <c r="BON223" s="34"/>
      <c r="BOO223" s="34"/>
      <c r="BOP223" s="34"/>
      <c r="BOQ223" s="34"/>
      <c r="BOR223" s="34"/>
      <c r="BOS223" s="34"/>
      <c r="BOT223" s="34"/>
      <c r="BOU223" s="34"/>
      <c r="BOV223" s="34"/>
      <c r="BOW223" s="34"/>
      <c r="BOX223" s="34"/>
      <c r="BOY223" s="34"/>
      <c r="BOZ223" s="34"/>
      <c r="BPA223" s="34"/>
      <c r="BPB223" s="34"/>
      <c r="BPC223" s="34"/>
      <c r="BPD223" s="34"/>
      <c r="BPE223" s="34"/>
      <c r="BPF223" s="34"/>
      <c r="BPG223" s="34"/>
      <c r="BPH223" s="34"/>
      <c r="BPI223" s="34"/>
      <c r="BPJ223" s="34"/>
      <c r="BPK223" s="34"/>
      <c r="BPL223" s="34"/>
      <c r="BPM223" s="34"/>
      <c r="BPN223" s="34"/>
      <c r="BPO223" s="34"/>
      <c r="BPP223" s="34"/>
      <c r="BPQ223" s="34"/>
      <c r="BPR223" s="34"/>
      <c r="BPS223" s="34"/>
      <c r="BPT223" s="34"/>
      <c r="BPU223" s="34"/>
      <c r="BPV223" s="34"/>
      <c r="BPW223" s="34"/>
      <c r="BPX223" s="34"/>
      <c r="BPY223" s="34"/>
      <c r="BPZ223" s="34"/>
      <c r="BQA223" s="34"/>
      <c r="BQB223" s="34"/>
      <c r="BQC223" s="34"/>
      <c r="BQD223" s="34"/>
      <c r="BQE223" s="34"/>
      <c r="BQF223" s="34"/>
      <c r="BQG223" s="34"/>
      <c r="BQH223" s="34"/>
      <c r="BQI223" s="34"/>
      <c r="BQJ223" s="34"/>
      <c r="BQK223" s="34"/>
      <c r="BQL223" s="34"/>
      <c r="BQM223" s="34"/>
      <c r="BQN223" s="34"/>
      <c r="BQO223" s="34"/>
      <c r="BQP223" s="34"/>
      <c r="BQQ223" s="34"/>
      <c r="BQR223" s="34"/>
      <c r="BQS223" s="34"/>
      <c r="BQT223" s="34"/>
      <c r="BQU223" s="34"/>
      <c r="BQV223" s="34"/>
      <c r="BQW223" s="34"/>
      <c r="BQX223" s="34"/>
      <c r="BQY223" s="34"/>
      <c r="BQZ223" s="34"/>
      <c r="BRA223" s="34"/>
      <c r="BRB223" s="34"/>
      <c r="BRC223" s="34"/>
      <c r="BRD223" s="34"/>
      <c r="BRE223" s="34"/>
      <c r="BRF223" s="34"/>
      <c r="BRG223" s="34"/>
      <c r="BRH223" s="34"/>
      <c r="BRI223" s="34"/>
      <c r="BRJ223" s="34"/>
      <c r="BRK223" s="34"/>
      <c r="BRL223" s="34"/>
      <c r="BRM223" s="34"/>
      <c r="BRN223" s="34"/>
      <c r="BRO223" s="34"/>
      <c r="BRP223" s="34"/>
      <c r="BRQ223" s="34"/>
      <c r="BRR223" s="34"/>
      <c r="BRS223" s="34"/>
      <c r="BRT223" s="34"/>
      <c r="BRU223" s="34"/>
      <c r="BRV223" s="34"/>
      <c r="BRW223" s="34"/>
      <c r="BRX223" s="34"/>
      <c r="BRY223" s="34"/>
      <c r="BRZ223" s="34"/>
      <c r="BSA223" s="34"/>
      <c r="BSB223" s="34"/>
      <c r="BSC223" s="34"/>
      <c r="BSD223" s="34"/>
      <c r="BSE223" s="34"/>
      <c r="BSF223" s="34"/>
      <c r="BSG223" s="34"/>
      <c r="BSH223" s="34"/>
      <c r="BSI223" s="34"/>
      <c r="BSJ223" s="34"/>
      <c r="BSK223" s="34"/>
      <c r="BSL223" s="34"/>
      <c r="BSM223" s="34"/>
      <c r="BSN223" s="34"/>
      <c r="BSO223" s="34"/>
      <c r="BSP223" s="34"/>
      <c r="BSQ223" s="34"/>
      <c r="BSR223" s="34"/>
      <c r="BSS223" s="34"/>
      <c r="BST223" s="34"/>
      <c r="BSU223" s="34"/>
      <c r="BSV223" s="34"/>
      <c r="BSW223" s="34"/>
      <c r="BSX223" s="34"/>
      <c r="BSY223" s="34"/>
      <c r="BSZ223" s="34"/>
      <c r="BTA223" s="34"/>
      <c r="BTB223" s="34"/>
      <c r="BTC223" s="34"/>
      <c r="BTD223" s="34"/>
      <c r="BTE223" s="34"/>
      <c r="BTF223" s="34"/>
      <c r="BTG223" s="34"/>
      <c r="BTH223" s="34"/>
      <c r="BTI223" s="34"/>
      <c r="BTJ223" s="34"/>
      <c r="BTK223" s="34"/>
      <c r="BTL223" s="34"/>
      <c r="BTM223" s="34"/>
      <c r="BTN223" s="34"/>
      <c r="BTO223" s="34"/>
      <c r="BTP223" s="34"/>
      <c r="BTQ223" s="34"/>
      <c r="BTR223" s="34"/>
      <c r="BTS223" s="34"/>
      <c r="BTT223" s="34"/>
      <c r="BTU223" s="34"/>
      <c r="BTV223" s="34"/>
      <c r="BTW223" s="34"/>
      <c r="BTX223" s="34"/>
      <c r="BTY223" s="34"/>
      <c r="BTZ223" s="34"/>
      <c r="BUA223" s="34"/>
      <c r="BUB223" s="34"/>
      <c r="BUC223" s="34"/>
      <c r="BUD223" s="34"/>
      <c r="BUE223" s="34"/>
      <c r="BUF223" s="34"/>
      <c r="BUG223" s="34"/>
      <c r="BUH223" s="34"/>
      <c r="BUI223" s="34"/>
      <c r="BUJ223" s="34"/>
      <c r="BUK223" s="34"/>
      <c r="BUL223" s="34"/>
      <c r="BUM223" s="34"/>
      <c r="BUN223" s="34"/>
      <c r="BUO223" s="34"/>
      <c r="BUP223" s="34"/>
      <c r="BUQ223" s="34"/>
      <c r="BUR223" s="34"/>
      <c r="BUS223" s="34"/>
      <c r="BUT223" s="34"/>
      <c r="BUU223" s="34"/>
      <c r="BUV223" s="34"/>
      <c r="BUW223" s="34"/>
      <c r="BUX223" s="34"/>
      <c r="BUY223" s="34"/>
      <c r="BUZ223" s="34"/>
      <c r="BVA223" s="34"/>
      <c r="BVB223" s="34"/>
      <c r="BVC223" s="34"/>
      <c r="BVD223" s="34"/>
      <c r="BVE223" s="34"/>
      <c r="BVF223" s="34"/>
      <c r="BVG223" s="34"/>
      <c r="BVH223" s="34"/>
      <c r="BVI223" s="34"/>
      <c r="BVJ223" s="34"/>
      <c r="BVK223" s="34"/>
      <c r="BVL223" s="34"/>
      <c r="BVM223" s="34"/>
      <c r="BVN223" s="34"/>
      <c r="BVO223" s="34"/>
      <c r="BVP223" s="34"/>
      <c r="BVQ223" s="34"/>
      <c r="BVR223" s="34"/>
      <c r="BVS223" s="34"/>
      <c r="BVT223" s="34"/>
      <c r="BVU223" s="34"/>
      <c r="BVV223" s="34"/>
      <c r="BVW223" s="34"/>
      <c r="BVX223" s="34"/>
      <c r="BVY223" s="34"/>
      <c r="BVZ223" s="34"/>
      <c r="BWA223" s="34"/>
      <c r="BWB223" s="34"/>
      <c r="BWC223" s="34"/>
      <c r="BWD223" s="34"/>
      <c r="BWE223" s="34"/>
      <c r="BWF223" s="34"/>
      <c r="BWG223" s="34"/>
      <c r="BWH223" s="34"/>
      <c r="BWI223" s="34"/>
      <c r="BWJ223" s="34"/>
      <c r="BWK223" s="34"/>
      <c r="BWL223" s="34"/>
      <c r="BWM223" s="34"/>
      <c r="BWN223" s="34"/>
      <c r="BWO223" s="34"/>
      <c r="BWP223" s="34"/>
      <c r="BWQ223" s="34"/>
      <c r="BWR223" s="34"/>
      <c r="BWS223" s="34"/>
      <c r="BWT223" s="34"/>
      <c r="BWU223" s="34"/>
      <c r="BWV223" s="34"/>
      <c r="BWW223" s="34"/>
      <c r="BWX223" s="34"/>
      <c r="BWY223" s="34"/>
      <c r="BWZ223" s="34"/>
      <c r="BXA223" s="34"/>
      <c r="BXB223" s="34"/>
      <c r="BXC223" s="34"/>
      <c r="BXD223" s="34"/>
      <c r="BXE223" s="34"/>
      <c r="BXF223" s="34"/>
      <c r="BXG223" s="34"/>
      <c r="BXH223" s="34"/>
      <c r="BXI223" s="34"/>
      <c r="BXJ223" s="34"/>
      <c r="BXK223" s="34"/>
      <c r="BXL223" s="34"/>
      <c r="BXM223" s="34"/>
      <c r="BXN223" s="34"/>
      <c r="BXO223" s="34"/>
      <c r="BXP223" s="34"/>
      <c r="BXQ223" s="34"/>
      <c r="BXR223" s="34"/>
      <c r="BXS223" s="34"/>
      <c r="BXT223" s="34"/>
      <c r="BXU223" s="34"/>
      <c r="BXV223" s="34"/>
      <c r="BXW223" s="34"/>
      <c r="BXX223" s="34"/>
      <c r="BXY223" s="34"/>
      <c r="BXZ223" s="34"/>
      <c r="BYA223" s="34"/>
      <c r="BYB223" s="34"/>
      <c r="BYC223" s="34"/>
      <c r="BYD223" s="34"/>
      <c r="BYE223" s="34"/>
      <c r="BYF223" s="34"/>
      <c r="BYG223" s="34"/>
      <c r="BYH223" s="34"/>
      <c r="BYI223" s="34"/>
      <c r="BYJ223" s="34"/>
      <c r="BYK223" s="34"/>
      <c r="BYL223" s="34"/>
      <c r="BYM223" s="34"/>
      <c r="BYN223" s="34"/>
      <c r="BYO223" s="34"/>
      <c r="BYP223" s="34"/>
      <c r="BYQ223" s="34"/>
      <c r="BYR223" s="34"/>
      <c r="BYS223" s="34"/>
      <c r="BYT223" s="34"/>
      <c r="BYU223" s="34"/>
      <c r="BYV223" s="34"/>
      <c r="BYW223" s="34"/>
      <c r="BYX223" s="34"/>
      <c r="BYY223" s="34"/>
      <c r="BYZ223" s="34"/>
      <c r="BZA223" s="34"/>
      <c r="BZB223" s="34"/>
      <c r="BZC223" s="34"/>
      <c r="BZD223" s="34"/>
      <c r="BZE223" s="34"/>
      <c r="BZF223" s="34"/>
      <c r="BZG223" s="34"/>
      <c r="BZH223" s="34"/>
      <c r="BZI223" s="34"/>
      <c r="BZJ223" s="34"/>
      <c r="BZK223" s="34"/>
      <c r="BZL223" s="34"/>
      <c r="BZM223" s="34"/>
      <c r="BZN223" s="34"/>
      <c r="BZO223" s="34"/>
      <c r="BZP223" s="34"/>
      <c r="BZQ223" s="34"/>
      <c r="BZR223" s="34"/>
      <c r="BZS223" s="34"/>
      <c r="BZT223" s="34"/>
      <c r="BZU223" s="34"/>
      <c r="BZV223" s="34"/>
      <c r="BZW223" s="34"/>
      <c r="BZX223" s="34"/>
      <c r="BZY223" s="34"/>
      <c r="BZZ223" s="34"/>
      <c r="CAA223" s="34"/>
      <c r="CAB223" s="34"/>
      <c r="CAC223" s="34"/>
      <c r="CAD223" s="34"/>
      <c r="CAE223" s="34"/>
      <c r="CAF223" s="34"/>
      <c r="CAG223" s="34"/>
      <c r="CAH223" s="34"/>
      <c r="CAI223" s="34"/>
      <c r="CAJ223" s="34"/>
      <c r="CAK223" s="34"/>
      <c r="CAL223" s="34"/>
      <c r="CAM223" s="34"/>
      <c r="CAN223" s="34"/>
      <c r="CAO223" s="34"/>
      <c r="CAP223" s="34"/>
      <c r="CAQ223" s="34"/>
      <c r="CAR223" s="34"/>
      <c r="CAS223" s="34"/>
      <c r="CAT223" s="34"/>
      <c r="CAU223" s="34"/>
      <c r="CAV223" s="34"/>
      <c r="CAW223" s="34"/>
      <c r="CAX223" s="34"/>
      <c r="CAY223" s="34"/>
      <c r="CAZ223" s="34"/>
      <c r="CBA223" s="34"/>
      <c r="CBB223" s="34"/>
      <c r="CBC223" s="34"/>
      <c r="CBD223" s="34"/>
      <c r="CBE223" s="34"/>
      <c r="CBF223" s="34"/>
      <c r="CBG223" s="34"/>
      <c r="CBH223" s="34"/>
      <c r="CBI223" s="34"/>
      <c r="CBJ223" s="34"/>
      <c r="CBK223" s="34"/>
      <c r="CBL223" s="34"/>
      <c r="CBM223" s="34"/>
      <c r="CBN223" s="34"/>
      <c r="CBO223" s="34"/>
      <c r="CBP223" s="34"/>
      <c r="CBQ223" s="34"/>
      <c r="CBR223" s="34"/>
      <c r="CBS223" s="34"/>
      <c r="CBT223" s="34"/>
      <c r="CBU223" s="34"/>
      <c r="CBV223" s="34"/>
      <c r="CBW223" s="34"/>
      <c r="CBX223" s="34"/>
      <c r="CBY223" s="34"/>
      <c r="CBZ223" s="34"/>
      <c r="CCA223" s="34"/>
      <c r="CCB223" s="34"/>
      <c r="CCC223" s="34"/>
      <c r="CCD223" s="34"/>
      <c r="CCE223" s="34"/>
      <c r="CCF223" s="34"/>
      <c r="CCG223" s="34"/>
      <c r="CCH223" s="34"/>
      <c r="CCI223" s="34"/>
      <c r="CCJ223" s="34"/>
      <c r="CCK223" s="34"/>
      <c r="CCL223" s="34"/>
      <c r="CCM223" s="34"/>
      <c r="CCN223" s="34"/>
      <c r="CCO223" s="34"/>
      <c r="CCP223" s="34"/>
      <c r="CCQ223" s="34"/>
      <c r="CCR223" s="34"/>
      <c r="CCS223" s="34"/>
      <c r="CCT223" s="34"/>
      <c r="CCU223" s="34"/>
      <c r="CCV223" s="34"/>
      <c r="CCW223" s="34"/>
      <c r="CCX223" s="34"/>
      <c r="CCY223" s="34"/>
      <c r="CCZ223" s="34"/>
      <c r="CDA223" s="34"/>
      <c r="CDB223" s="34"/>
      <c r="CDC223" s="34"/>
      <c r="CDD223" s="34"/>
      <c r="CDE223" s="34"/>
      <c r="CDF223" s="34"/>
      <c r="CDG223" s="34"/>
      <c r="CDH223" s="34"/>
      <c r="CDI223" s="34"/>
      <c r="CDJ223" s="34"/>
      <c r="CDK223" s="34"/>
      <c r="CDL223" s="34"/>
      <c r="CDM223" s="34"/>
      <c r="CDN223" s="34"/>
      <c r="CDO223" s="34"/>
      <c r="CDP223" s="34"/>
      <c r="CDQ223" s="34"/>
      <c r="CDR223" s="34"/>
      <c r="CDS223" s="34"/>
      <c r="CDT223" s="34"/>
      <c r="CDU223" s="34"/>
      <c r="CDV223" s="34"/>
      <c r="CDW223" s="34"/>
      <c r="CDX223" s="34"/>
      <c r="CDY223" s="34"/>
      <c r="CDZ223" s="34"/>
      <c r="CEA223" s="34"/>
      <c r="CEB223" s="34"/>
      <c r="CEC223" s="34"/>
      <c r="CED223" s="34"/>
      <c r="CEE223" s="34"/>
      <c r="CEF223" s="34"/>
      <c r="CEG223" s="34"/>
      <c r="CEH223" s="34"/>
      <c r="CEI223" s="34"/>
      <c r="CEJ223" s="34"/>
      <c r="CEK223" s="34"/>
      <c r="CEL223" s="34"/>
      <c r="CEM223" s="34"/>
      <c r="CEN223" s="34"/>
      <c r="CEO223" s="34"/>
      <c r="CEP223" s="34"/>
      <c r="CEQ223" s="34"/>
      <c r="CER223" s="34"/>
      <c r="CES223" s="34"/>
      <c r="CET223" s="34"/>
      <c r="CEU223" s="34"/>
      <c r="CEV223" s="34"/>
      <c r="CEW223" s="34"/>
      <c r="CEX223" s="34"/>
      <c r="CEY223" s="34"/>
      <c r="CEZ223" s="34"/>
      <c r="CFA223" s="34"/>
      <c r="CFB223" s="34"/>
      <c r="CFC223" s="34"/>
      <c r="CFD223" s="34"/>
      <c r="CFE223" s="34"/>
      <c r="CFF223" s="34"/>
      <c r="CFG223" s="34"/>
      <c r="CFH223" s="34"/>
      <c r="CFI223" s="34"/>
      <c r="CFJ223" s="34"/>
      <c r="CFK223" s="34"/>
      <c r="CFL223" s="34"/>
      <c r="CFM223" s="34"/>
      <c r="CFN223" s="34"/>
      <c r="CFO223" s="34"/>
      <c r="CFP223" s="34"/>
      <c r="CFQ223" s="34"/>
      <c r="CFR223" s="34"/>
      <c r="CFS223" s="34"/>
      <c r="CFT223" s="34"/>
      <c r="CFU223" s="34"/>
      <c r="CFV223" s="34"/>
      <c r="CFW223" s="34"/>
      <c r="CFX223" s="34"/>
      <c r="CFY223" s="34"/>
      <c r="CFZ223" s="34"/>
      <c r="CGA223" s="34"/>
      <c r="CGB223" s="34"/>
      <c r="CGC223" s="34"/>
      <c r="CGD223" s="34"/>
      <c r="CGE223" s="34"/>
      <c r="CGF223" s="34"/>
      <c r="CGG223" s="34"/>
      <c r="CGH223" s="34"/>
      <c r="CGI223" s="34"/>
      <c r="CGJ223" s="34"/>
      <c r="CGK223" s="34"/>
      <c r="CGL223" s="34"/>
      <c r="CGM223" s="34"/>
      <c r="CGN223" s="34"/>
      <c r="CGO223" s="34"/>
      <c r="CGP223" s="34"/>
      <c r="CGQ223" s="34"/>
      <c r="CGR223" s="34"/>
      <c r="CGS223" s="34"/>
      <c r="CGT223" s="34"/>
      <c r="CGU223" s="34"/>
      <c r="CGV223" s="34"/>
      <c r="CGW223" s="34"/>
      <c r="CGX223" s="34"/>
      <c r="CGY223" s="34"/>
      <c r="CGZ223" s="34"/>
      <c r="CHA223" s="34"/>
      <c r="CHB223" s="34"/>
      <c r="CHC223" s="34"/>
      <c r="CHD223" s="34"/>
      <c r="CHE223" s="34"/>
      <c r="CHF223" s="34"/>
      <c r="CHG223" s="34"/>
      <c r="CHH223" s="34"/>
      <c r="CHI223" s="34"/>
      <c r="CHJ223" s="34"/>
      <c r="CHK223" s="34"/>
      <c r="CHL223" s="34"/>
      <c r="CHM223" s="34"/>
      <c r="CHN223" s="34"/>
      <c r="CHO223" s="34"/>
      <c r="CHP223" s="34"/>
      <c r="CHQ223" s="34"/>
      <c r="CHR223" s="34"/>
      <c r="CHS223" s="34"/>
      <c r="CHT223" s="34"/>
      <c r="CHU223" s="34"/>
      <c r="CHV223" s="34"/>
      <c r="CHW223" s="34"/>
      <c r="CHX223" s="34"/>
      <c r="CHY223" s="34"/>
      <c r="CHZ223" s="34"/>
      <c r="CIA223" s="34"/>
      <c r="CIB223" s="34"/>
      <c r="CIC223" s="34"/>
      <c r="CID223" s="34"/>
      <c r="CIE223" s="34"/>
      <c r="CIF223" s="34"/>
      <c r="CIG223" s="34"/>
      <c r="CIH223" s="34"/>
      <c r="CII223" s="34"/>
      <c r="CIJ223" s="34"/>
      <c r="CIK223" s="34"/>
      <c r="CIL223" s="34"/>
      <c r="CIM223" s="34"/>
      <c r="CIN223" s="34"/>
      <c r="CIO223" s="34"/>
      <c r="CIP223" s="34"/>
      <c r="CIQ223" s="34"/>
      <c r="CIR223" s="34"/>
      <c r="CIS223" s="34"/>
      <c r="CIT223" s="34"/>
      <c r="CIU223" s="34"/>
      <c r="CIV223" s="34"/>
      <c r="CIW223" s="34"/>
      <c r="CIX223" s="34"/>
      <c r="CIY223" s="34"/>
      <c r="CIZ223" s="34"/>
      <c r="CJA223" s="34"/>
      <c r="CJB223" s="34"/>
      <c r="CJC223" s="34"/>
      <c r="CJD223" s="34"/>
      <c r="CJE223" s="34"/>
      <c r="CJF223" s="34"/>
      <c r="CJG223" s="34"/>
      <c r="CJH223" s="34"/>
      <c r="CJI223" s="34"/>
      <c r="CJJ223" s="34"/>
      <c r="CJK223" s="34"/>
      <c r="CJL223" s="34"/>
      <c r="CJM223" s="34"/>
      <c r="CJN223" s="34"/>
      <c r="CJO223" s="34"/>
      <c r="CJP223" s="34"/>
      <c r="CJQ223" s="34"/>
      <c r="CJR223" s="34"/>
      <c r="CJS223" s="34"/>
      <c r="CJT223" s="34"/>
      <c r="CJU223" s="34"/>
      <c r="CJV223" s="34"/>
      <c r="CJW223" s="34"/>
      <c r="CJX223" s="34"/>
      <c r="CJY223" s="34"/>
      <c r="CJZ223" s="34"/>
      <c r="CKA223" s="34"/>
      <c r="CKB223" s="34"/>
      <c r="CKC223" s="34"/>
      <c r="CKD223" s="34"/>
      <c r="CKE223" s="34"/>
      <c r="CKF223" s="34"/>
      <c r="CKG223" s="34"/>
      <c r="CKH223" s="34"/>
      <c r="CKI223" s="34"/>
      <c r="CKJ223" s="34"/>
      <c r="CKK223" s="34"/>
      <c r="CKL223" s="34"/>
      <c r="CKM223" s="34"/>
      <c r="CKN223" s="34"/>
      <c r="CKO223" s="34"/>
      <c r="CKP223" s="34"/>
      <c r="CKQ223" s="34"/>
      <c r="CKR223" s="34"/>
      <c r="CKS223" s="34"/>
      <c r="CKT223" s="34"/>
      <c r="CKU223" s="34"/>
      <c r="CKV223" s="34"/>
      <c r="CKW223" s="34"/>
      <c r="CKX223" s="34"/>
      <c r="CKY223" s="34"/>
      <c r="CKZ223" s="34"/>
      <c r="CLA223" s="34"/>
      <c r="CLB223" s="34"/>
      <c r="CLC223" s="34"/>
      <c r="CLD223" s="34"/>
      <c r="CLE223" s="34"/>
      <c r="CLF223" s="34"/>
      <c r="CLG223" s="34"/>
      <c r="CLH223" s="34"/>
      <c r="CLI223" s="34"/>
      <c r="CLJ223" s="34"/>
      <c r="CLK223" s="34"/>
      <c r="CLL223" s="34"/>
      <c r="CLM223" s="34"/>
      <c r="CLN223" s="34"/>
      <c r="CLO223" s="34"/>
      <c r="CLP223" s="34"/>
      <c r="CLQ223" s="34"/>
      <c r="CLR223" s="34"/>
      <c r="CLS223" s="34"/>
      <c r="CLT223" s="34"/>
      <c r="CLU223" s="34"/>
      <c r="CLV223" s="34"/>
      <c r="CLW223" s="34"/>
      <c r="CLX223" s="34"/>
      <c r="CLY223" s="34"/>
      <c r="CLZ223" s="34"/>
      <c r="CMA223" s="34"/>
      <c r="CMB223" s="34"/>
      <c r="CMC223" s="34"/>
      <c r="CMD223" s="34"/>
      <c r="CME223" s="34"/>
      <c r="CMF223" s="34"/>
      <c r="CMG223" s="34"/>
      <c r="CMH223" s="34"/>
      <c r="CMI223" s="34"/>
      <c r="CMJ223" s="34"/>
      <c r="CMK223" s="34"/>
      <c r="CML223" s="34"/>
      <c r="CMM223" s="34"/>
      <c r="CMN223" s="34"/>
      <c r="CMO223" s="34"/>
      <c r="CMP223" s="34"/>
      <c r="CMQ223" s="34"/>
      <c r="CMR223" s="34"/>
      <c r="CMS223" s="34"/>
      <c r="CMT223" s="34"/>
      <c r="CMU223" s="34"/>
      <c r="CMV223" s="34"/>
      <c r="CMW223" s="34"/>
      <c r="CMX223" s="34"/>
      <c r="CMY223" s="34"/>
      <c r="CMZ223" s="34"/>
      <c r="CNA223" s="34"/>
      <c r="CNB223" s="34"/>
      <c r="CNC223" s="34"/>
      <c r="CND223" s="34"/>
      <c r="CNE223" s="34"/>
      <c r="CNF223" s="34"/>
      <c r="CNG223" s="34"/>
      <c r="CNH223" s="34"/>
      <c r="CNI223" s="34"/>
      <c r="CNJ223" s="34"/>
      <c r="CNK223" s="34"/>
      <c r="CNL223" s="34"/>
      <c r="CNM223" s="34"/>
      <c r="CNN223" s="34"/>
      <c r="CNO223" s="34"/>
      <c r="CNP223" s="34"/>
      <c r="CNQ223" s="34"/>
      <c r="CNR223" s="34"/>
      <c r="CNS223" s="34"/>
      <c r="CNT223" s="34"/>
      <c r="CNU223" s="34"/>
      <c r="CNV223" s="34"/>
      <c r="CNW223" s="34"/>
      <c r="CNX223" s="34"/>
      <c r="CNY223" s="34"/>
      <c r="CNZ223" s="34"/>
      <c r="COA223" s="34"/>
      <c r="COB223" s="34"/>
      <c r="COC223" s="34"/>
      <c r="COD223" s="34"/>
      <c r="COE223" s="34"/>
      <c r="COF223" s="34"/>
      <c r="COG223" s="34"/>
      <c r="COH223" s="34"/>
      <c r="COI223" s="34"/>
      <c r="COJ223" s="34"/>
      <c r="COK223" s="34"/>
      <c r="COL223" s="34"/>
      <c r="COM223" s="34"/>
      <c r="CON223" s="34"/>
      <c r="COO223" s="34"/>
      <c r="COP223" s="34"/>
      <c r="COQ223" s="34"/>
      <c r="COR223" s="34"/>
      <c r="COS223" s="34"/>
      <c r="COT223" s="34"/>
      <c r="COU223" s="34"/>
      <c r="COV223" s="34"/>
      <c r="COW223" s="34"/>
      <c r="COX223" s="34"/>
      <c r="COY223" s="34"/>
      <c r="COZ223" s="34"/>
      <c r="CPA223" s="34"/>
      <c r="CPB223" s="34"/>
      <c r="CPC223" s="34"/>
      <c r="CPD223" s="34"/>
      <c r="CPE223" s="34"/>
      <c r="CPF223" s="34"/>
      <c r="CPG223" s="34"/>
      <c r="CPH223" s="34"/>
      <c r="CPI223" s="34"/>
      <c r="CPJ223" s="34"/>
      <c r="CPK223" s="34"/>
      <c r="CPL223" s="34"/>
      <c r="CPM223" s="34"/>
      <c r="CPN223" s="34"/>
      <c r="CPO223" s="34"/>
      <c r="CPP223" s="34"/>
      <c r="CPQ223" s="34"/>
      <c r="CPR223" s="34"/>
      <c r="CPS223" s="34"/>
      <c r="CPT223" s="34"/>
      <c r="CPU223" s="34"/>
      <c r="CPV223" s="34"/>
      <c r="CPW223" s="34"/>
      <c r="CPX223" s="34"/>
      <c r="CPY223" s="34"/>
      <c r="CPZ223" s="34"/>
      <c r="CQA223" s="34"/>
      <c r="CQB223" s="34"/>
      <c r="CQC223" s="34"/>
      <c r="CQD223" s="34"/>
      <c r="CQE223" s="34"/>
      <c r="CQF223" s="34"/>
      <c r="CQG223" s="34"/>
      <c r="CQH223" s="34"/>
      <c r="CQI223" s="34"/>
      <c r="CQJ223" s="34"/>
      <c r="CQK223" s="34"/>
      <c r="CQL223" s="34"/>
      <c r="CQM223" s="34"/>
      <c r="CQN223" s="34"/>
      <c r="CQO223" s="34"/>
      <c r="CQP223" s="34"/>
      <c r="CQQ223" s="34"/>
      <c r="CQR223" s="34"/>
      <c r="CQS223" s="34"/>
      <c r="CQT223" s="34"/>
      <c r="CQU223" s="34"/>
      <c r="CQV223" s="34"/>
      <c r="CQW223" s="34"/>
      <c r="CQX223" s="34"/>
      <c r="CQY223" s="34"/>
      <c r="CQZ223" s="34"/>
      <c r="CRA223" s="34"/>
      <c r="CRB223" s="34"/>
      <c r="CRC223" s="34"/>
      <c r="CRD223" s="34"/>
      <c r="CRE223" s="34"/>
      <c r="CRF223" s="34"/>
      <c r="CRG223" s="34"/>
      <c r="CRH223" s="34"/>
      <c r="CRI223" s="34"/>
      <c r="CRJ223" s="34"/>
      <c r="CRK223" s="34"/>
      <c r="CRL223" s="34"/>
      <c r="CRM223" s="34"/>
      <c r="CRN223" s="34"/>
      <c r="CRO223" s="34"/>
      <c r="CRP223" s="34"/>
      <c r="CRQ223" s="34"/>
      <c r="CRR223" s="34"/>
      <c r="CRS223" s="34"/>
      <c r="CRT223" s="34"/>
      <c r="CRU223" s="34"/>
      <c r="CRV223" s="34"/>
      <c r="CRW223" s="34"/>
      <c r="CRX223" s="34"/>
      <c r="CRY223" s="34"/>
      <c r="CRZ223" s="34"/>
      <c r="CSA223" s="34"/>
      <c r="CSB223" s="34"/>
      <c r="CSC223" s="34"/>
      <c r="CSD223" s="34"/>
      <c r="CSE223" s="34"/>
      <c r="CSF223" s="34"/>
      <c r="CSG223" s="34"/>
      <c r="CSH223" s="34"/>
      <c r="CSI223" s="34"/>
      <c r="CSJ223" s="34"/>
      <c r="CSK223" s="34"/>
      <c r="CSL223" s="34"/>
      <c r="CSM223" s="34"/>
      <c r="CSN223" s="34"/>
      <c r="CSO223" s="34"/>
      <c r="CSP223" s="34"/>
      <c r="CSQ223" s="34"/>
      <c r="CSR223" s="34"/>
      <c r="CSS223" s="34"/>
      <c r="CST223" s="34"/>
      <c r="CSU223" s="34"/>
      <c r="CSV223" s="34"/>
      <c r="CSW223" s="34"/>
      <c r="CSX223" s="34"/>
      <c r="CSY223" s="34"/>
      <c r="CSZ223" s="34"/>
      <c r="CTA223" s="34"/>
      <c r="CTB223" s="34"/>
      <c r="CTC223" s="34"/>
      <c r="CTD223" s="34"/>
      <c r="CTE223" s="34"/>
      <c r="CTF223" s="34"/>
      <c r="CTG223" s="34"/>
      <c r="CTH223" s="34"/>
      <c r="CTI223" s="34"/>
      <c r="CTJ223" s="34"/>
      <c r="CTK223" s="34"/>
      <c r="CTL223" s="34"/>
      <c r="CTM223" s="34"/>
      <c r="CTN223" s="34"/>
      <c r="CTO223" s="34"/>
      <c r="CTP223" s="34"/>
      <c r="CTQ223" s="34"/>
      <c r="CTR223" s="34"/>
      <c r="CTS223" s="34"/>
      <c r="CTT223" s="34"/>
      <c r="CTU223" s="34"/>
      <c r="CTV223" s="34"/>
      <c r="CTW223" s="34"/>
      <c r="CTX223" s="34"/>
      <c r="CTY223" s="34"/>
      <c r="CTZ223" s="34"/>
      <c r="CUA223" s="34"/>
      <c r="CUB223" s="34"/>
      <c r="CUC223" s="34"/>
      <c r="CUD223" s="34"/>
      <c r="CUE223" s="34"/>
      <c r="CUF223" s="34"/>
      <c r="CUG223" s="34"/>
      <c r="CUH223" s="34"/>
      <c r="CUI223" s="34"/>
      <c r="CUJ223" s="34"/>
      <c r="CUK223" s="34"/>
      <c r="CUL223" s="34"/>
      <c r="CUM223" s="34"/>
      <c r="CUN223" s="34"/>
      <c r="CUO223" s="34"/>
      <c r="CUP223" s="34"/>
      <c r="CUQ223" s="34"/>
      <c r="CUR223" s="34"/>
      <c r="CUS223" s="34"/>
      <c r="CUT223" s="34"/>
      <c r="CUU223" s="34"/>
      <c r="CUV223" s="34"/>
      <c r="CUW223" s="34"/>
      <c r="CUX223" s="34"/>
      <c r="CUY223" s="34"/>
      <c r="CUZ223" s="34"/>
      <c r="CVA223" s="34"/>
      <c r="CVB223" s="34"/>
      <c r="CVC223" s="34"/>
      <c r="CVD223" s="34"/>
      <c r="CVE223" s="34"/>
      <c r="CVF223" s="34"/>
      <c r="CVG223" s="34"/>
      <c r="CVH223" s="34"/>
      <c r="CVI223" s="34"/>
      <c r="CVJ223" s="34"/>
      <c r="CVK223" s="34"/>
      <c r="CVL223" s="34"/>
      <c r="CVM223" s="34"/>
      <c r="CVN223" s="34"/>
      <c r="CVO223" s="34"/>
      <c r="CVP223" s="34"/>
      <c r="CVQ223" s="34"/>
      <c r="CVR223" s="34"/>
      <c r="CVS223" s="34"/>
      <c r="CVT223" s="34"/>
      <c r="CVU223" s="34"/>
      <c r="CVV223" s="34"/>
      <c r="CVW223" s="34"/>
      <c r="CVX223" s="34"/>
      <c r="CVY223" s="34"/>
      <c r="CVZ223" s="34"/>
      <c r="CWA223" s="34"/>
      <c r="CWB223" s="34"/>
      <c r="CWC223" s="34"/>
      <c r="CWD223" s="34"/>
      <c r="CWE223" s="34"/>
      <c r="CWF223" s="34"/>
      <c r="CWG223" s="34"/>
      <c r="CWH223" s="34"/>
      <c r="CWI223" s="34"/>
      <c r="CWJ223" s="34"/>
      <c r="CWK223" s="34"/>
      <c r="CWL223" s="34"/>
      <c r="CWM223" s="34"/>
      <c r="CWN223" s="34"/>
      <c r="CWO223" s="34"/>
      <c r="CWP223" s="34"/>
      <c r="CWQ223" s="34"/>
      <c r="CWR223" s="34"/>
      <c r="CWS223" s="34"/>
      <c r="CWT223" s="34"/>
      <c r="CWU223" s="34"/>
      <c r="CWV223" s="34"/>
      <c r="CWW223" s="34"/>
      <c r="CWX223" s="34"/>
      <c r="CWY223" s="34"/>
      <c r="CWZ223" s="34"/>
      <c r="CXA223" s="34"/>
      <c r="CXB223" s="34"/>
      <c r="CXC223" s="34"/>
      <c r="CXD223" s="34"/>
      <c r="CXE223" s="34"/>
      <c r="CXF223" s="34"/>
      <c r="CXG223" s="34"/>
      <c r="CXH223" s="34"/>
      <c r="CXI223" s="34"/>
      <c r="CXJ223" s="34"/>
      <c r="CXK223" s="34"/>
      <c r="CXL223" s="34"/>
      <c r="CXM223" s="34"/>
      <c r="CXN223" s="34"/>
      <c r="CXO223" s="34"/>
      <c r="CXP223" s="34"/>
      <c r="CXQ223" s="34"/>
      <c r="CXR223" s="34"/>
      <c r="CXS223" s="34"/>
      <c r="CXT223" s="34"/>
      <c r="CXU223" s="34"/>
      <c r="CXV223" s="34"/>
      <c r="CXW223" s="34"/>
      <c r="CXX223" s="34"/>
      <c r="CXY223" s="34"/>
      <c r="CXZ223" s="34"/>
      <c r="CYA223" s="34"/>
      <c r="CYB223" s="34"/>
      <c r="CYC223" s="34"/>
      <c r="CYD223" s="34"/>
      <c r="CYE223" s="34"/>
      <c r="CYF223" s="34"/>
      <c r="CYG223" s="34"/>
      <c r="CYH223" s="34"/>
      <c r="CYI223" s="34"/>
      <c r="CYJ223" s="34"/>
      <c r="CYK223" s="34"/>
      <c r="CYL223" s="34"/>
      <c r="CYM223" s="34"/>
      <c r="CYN223" s="34"/>
      <c r="CYO223" s="34"/>
      <c r="CYP223" s="34"/>
      <c r="CYQ223" s="34"/>
      <c r="CYR223" s="34"/>
      <c r="CYS223" s="34"/>
      <c r="CYT223" s="34"/>
      <c r="CYU223" s="34"/>
      <c r="CYV223" s="34"/>
      <c r="CYW223" s="34"/>
      <c r="CYX223" s="34"/>
      <c r="CYY223" s="34"/>
      <c r="CYZ223" s="34"/>
      <c r="CZA223" s="34"/>
      <c r="CZB223" s="34"/>
      <c r="CZC223" s="34"/>
      <c r="CZD223" s="34"/>
      <c r="CZE223" s="34"/>
      <c r="CZF223" s="34"/>
      <c r="CZG223" s="34"/>
      <c r="CZH223" s="34"/>
      <c r="CZI223" s="34"/>
      <c r="CZJ223" s="34"/>
      <c r="CZK223" s="34"/>
      <c r="CZL223" s="34"/>
      <c r="CZM223" s="34"/>
      <c r="CZN223" s="34"/>
      <c r="CZO223" s="34"/>
      <c r="CZP223" s="34"/>
      <c r="CZQ223" s="34"/>
      <c r="CZR223" s="34"/>
      <c r="CZS223" s="34"/>
      <c r="CZT223" s="34"/>
      <c r="CZU223" s="34"/>
      <c r="CZV223" s="34"/>
      <c r="CZW223" s="34"/>
      <c r="CZX223" s="34"/>
      <c r="CZY223" s="34"/>
      <c r="CZZ223" s="34"/>
      <c r="DAA223" s="34"/>
      <c r="DAB223" s="34"/>
      <c r="DAC223" s="34"/>
      <c r="DAD223" s="34"/>
      <c r="DAE223" s="34"/>
      <c r="DAF223" s="34"/>
      <c r="DAG223" s="34"/>
      <c r="DAH223" s="34"/>
      <c r="DAI223" s="34"/>
      <c r="DAJ223" s="34"/>
      <c r="DAK223" s="34"/>
      <c r="DAL223" s="34"/>
      <c r="DAM223" s="34"/>
      <c r="DAN223" s="34"/>
      <c r="DAO223" s="34"/>
      <c r="DAP223" s="34"/>
      <c r="DAQ223" s="34"/>
      <c r="DAR223" s="34"/>
      <c r="DAS223" s="34"/>
      <c r="DAT223" s="34"/>
      <c r="DAU223" s="34"/>
      <c r="DAV223" s="34"/>
      <c r="DAW223" s="34"/>
      <c r="DAX223" s="34"/>
      <c r="DAY223" s="34"/>
      <c r="DAZ223" s="34"/>
      <c r="DBA223" s="34"/>
      <c r="DBB223" s="34"/>
      <c r="DBC223" s="34"/>
      <c r="DBD223" s="34"/>
      <c r="DBE223" s="34"/>
      <c r="DBF223" s="34"/>
      <c r="DBG223" s="34"/>
      <c r="DBH223" s="34"/>
      <c r="DBI223" s="34"/>
      <c r="DBJ223" s="34"/>
      <c r="DBK223" s="34"/>
      <c r="DBL223" s="34"/>
      <c r="DBM223" s="34"/>
      <c r="DBN223" s="34"/>
      <c r="DBO223" s="34"/>
      <c r="DBP223" s="34"/>
      <c r="DBQ223" s="34"/>
      <c r="DBR223" s="34"/>
      <c r="DBS223" s="34"/>
      <c r="DBT223" s="34"/>
      <c r="DBU223" s="34"/>
      <c r="DBV223" s="34"/>
      <c r="DBW223" s="34"/>
      <c r="DBX223" s="34"/>
      <c r="DBY223" s="34"/>
      <c r="DBZ223" s="34"/>
      <c r="DCA223" s="34"/>
      <c r="DCB223" s="34"/>
      <c r="DCC223" s="34"/>
      <c r="DCD223" s="34"/>
      <c r="DCE223" s="34"/>
      <c r="DCF223" s="34"/>
      <c r="DCG223" s="34"/>
      <c r="DCH223" s="34"/>
      <c r="DCI223" s="34"/>
      <c r="DCJ223" s="34"/>
      <c r="DCK223" s="34"/>
      <c r="DCL223" s="34"/>
      <c r="DCM223" s="34"/>
      <c r="DCN223" s="34"/>
      <c r="DCO223" s="34"/>
      <c r="DCP223" s="34"/>
      <c r="DCQ223" s="34"/>
      <c r="DCR223" s="34"/>
      <c r="DCS223" s="34"/>
      <c r="DCT223" s="34"/>
      <c r="DCU223" s="34"/>
      <c r="DCV223" s="34"/>
      <c r="DCW223" s="34"/>
      <c r="DCX223" s="34"/>
      <c r="DCY223" s="34"/>
      <c r="DCZ223" s="34"/>
      <c r="DDA223" s="34"/>
      <c r="DDB223" s="34"/>
      <c r="DDC223" s="34"/>
      <c r="DDD223" s="34"/>
      <c r="DDE223" s="34"/>
      <c r="DDF223" s="34"/>
      <c r="DDG223" s="34"/>
      <c r="DDH223" s="34"/>
      <c r="DDI223" s="34"/>
      <c r="DDJ223" s="34"/>
      <c r="DDK223" s="34"/>
      <c r="DDL223" s="34"/>
      <c r="DDM223" s="34"/>
      <c r="DDN223" s="34"/>
      <c r="DDO223" s="34"/>
      <c r="DDP223" s="34"/>
      <c r="DDQ223" s="34"/>
      <c r="DDR223" s="34"/>
      <c r="DDS223" s="34"/>
      <c r="DDT223" s="34"/>
      <c r="DDU223" s="34"/>
      <c r="DDV223" s="34"/>
      <c r="DDW223" s="34"/>
      <c r="DDX223" s="34"/>
      <c r="DDY223" s="34"/>
      <c r="DDZ223" s="34"/>
      <c r="DEA223" s="34"/>
      <c r="DEB223" s="34"/>
      <c r="DEC223" s="34"/>
      <c r="DED223" s="34"/>
      <c r="DEE223" s="34"/>
      <c r="DEF223" s="34"/>
      <c r="DEG223" s="34"/>
      <c r="DEH223" s="34"/>
      <c r="DEI223" s="34"/>
      <c r="DEJ223" s="34"/>
      <c r="DEK223" s="34"/>
      <c r="DEL223" s="34"/>
      <c r="DEM223" s="34"/>
      <c r="DEN223" s="34"/>
      <c r="DEO223" s="34"/>
      <c r="DEP223" s="34"/>
      <c r="DEQ223" s="34"/>
      <c r="DER223" s="34"/>
      <c r="DES223" s="34"/>
      <c r="DET223" s="34"/>
      <c r="DEU223" s="34"/>
      <c r="DEV223" s="34"/>
      <c r="DEW223" s="34"/>
      <c r="DEX223" s="34"/>
      <c r="DEY223" s="34"/>
      <c r="DEZ223" s="34"/>
      <c r="DFA223" s="34"/>
      <c r="DFB223" s="34"/>
      <c r="DFC223" s="34"/>
      <c r="DFD223" s="34"/>
      <c r="DFE223" s="34"/>
      <c r="DFF223" s="34"/>
      <c r="DFG223" s="34"/>
      <c r="DFH223" s="34"/>
      <c r="DFI223" s="34"/>
      <c r="DFJ223" s="34"/>
      <c r="DFK223" s="34"/>
      <c r="DFL223" s="34"/>
      <c r="DFM223" s="34"/>
      <c r="DFN223" s="34"/>
      <c r="DFO223" s="34"/>
      <c r="DFP223" s="34"/>
      <c r="DFQ223" s="34"/>
      <c r="DFR223" s="34"/>
      <c r="DFS223" s="34"/>
      <c r="DFT223" s="34"/>
      <c r="DFU223" s="34"/>
      <c r="DFV223" s="34"/>
      <c r="DFW223" s="34"/>
      <c r="DFX223" s="34"/>
      <c r="DFY223" s="34"/>
      <c r="DFZ223" s="34"/>
      <c r="DGA223" s="34"/>
      <c r="DGB223" s="34"/>
      <c r="DGC223" s="34"/>
      <c r="DGD223" s="34"/>
      <c r="DGE223" s="34"/>
      <c r="DGF223" s="34"/>
      <c r="DGG223" s="34"/>
      <c r="DGH223" s="34"/>
      <c r="DGI223" s="34"/>
      <c r="DGJ223" s="34"/>
      <c r="DGK223" s="34"/>
      <c r="DGL223" s="34"/>
      <c r="DGM223" s="34"/>
      <c r="DGN223" s="34"/>
      <c r="DGO223" s="34"/>
      <c r="DGP223" s="34"/>
      <c r="DGQ223" s="34"/>
      <c r="DGR223" s="34"/>
      <c r="DGS223" s="34"/>
      <c r="DGT223" s="34"/>
      <c r="DGU223" s="34"/>
      <c r="DGV223" s="34"/>
      <c r="DGW223" s="34"/>
      <c r="DGX223" s="34"/>
      <c r="DGY223" s="34"/>
      <c r="DGZ223" s="34"/>
      <c r="DHA223" s="34"/>
      <c r="DHB223" s="34"/>
      <c r="DHC223" s="34"/>
      <c r="DHD223" s="34"/>
      <c r="DHE223" s="34"/>
      <c r="DHF223" s="34"/>
      <c r="DHG223" s="34"/>
      <c r="DHH223" s="34"/>
      <c r="DHI223" s="34"/>
      <c r="DHJ223" s="34"/>
      <c r="DHK223" s="34"/>
      <c r="DHL223" s="34"/>
      <c r="DHM223" s="34"/>
      <c r="DHN223" s="34"/>
      <c r="DHO223" s="34"/>
      <c r="DHP223" s="34"/>
      <c r="DHQ223" s="34"/>
      <c r="DHR223" s="34"/>
      <c r="DHS223" s="34"/>
      <c r="DHT223" s="34"/>
      <c r="DHU223" s="34"/>
      <c r="DHV223" s="34"/>
      <c r="DHW223" s="34"/>
      <c r="DHX223" s="34"/>
      <c r="DHY223" s="34"/>
      <c r="DHZ223" s="34"/>
      <c r="DIA223" s="34"/>
      <c r="DIB223" s="34"/>
      <c r="DIC223" s="34"/>
      <c r="DID223" s="34"/>
      <c r="DIE223" s="34"/>
      <c r="DIF223" s="34"/>
      <c r="DIG223" s="34"/>
      <c r="DIH223" s="34"/>
      <c r="DII223" s="34"/>
      <c r="DIJ223" s="34"/>
      <c r="DIK223" s="34"/>
      <c r="DIL223" s="34"/>
      <c r="DIM223" s="34"/>
      <c r="DIN223" s="34"/>
      <c r="DIO223" s="34"/>
      <c r="DIP223" s="34"/>
      <c r="DIQ223" s="34"/>
      <c r="DIR223" s="34"/>
      <c r="DIS223" s="34"/>
      <c r="DIT223" s="34"/>
      <c r="DIU223" s="34"/>
      <c r="DIV223" s="34"/>
      <c r="DIW223" s="34"/>
      <c r="DIX223" s="34"/>
      <c r="DIY223" s="34"/>
      <c r="DIZ223" s="34"/>
      <c r="DJA223" s="34"/>
      <c r="DJB223" s="34"/>
      <c r="DJC223" s="34"/>
      <c r="DJD223" s="34"/>
      <c r="DJE223" s="34"/>
      <c r="DJF223" s="34"/>
      <c r="DJG223" s="34"/>
      <c r="DJH223" s="34"/>
      <c r="DJI223" s="34"/>
      <c r="DJJ223" s="34"/>
      <c r="DJK223" s="34"/>
      <c r="DJL223" s="34"/>
      <c r="DJM223" s="34"/>
      <c r="DJN223" s="34"/>
      <c r="DJO223" s="34"/>
      <c r="DJP223" s="34"/>
      <c r="DJQ223" s="34"/>
      <c r="DJR223" s="34"/>
      <c r="DJS223" s="34"/>
      <c r="DJT223" s="34"/>
      <c r="DJU223" s="34"/>
      <c r="DJV223" s="34"/>
      <c r="DJW223" s="34"/>
      <c r="DJX223" s="34"/>
      <c r="DJY223" s="34"/>
      <c r="DJZ223" s="34"/>
      <c r="DKA223" s="34"/>
      <c r="DKB223" s="34"/>
      <c r="DKC223" s="34"/>
      <c r="DKD223" s="34"/>
      <c r="DKE223" s="34"/>
      <c r="DKF223" s="34"/>
      <c r="DKG223" s="34"/>
      <c r="DKH223" s="34"/>
      <c r="DKI223" s="34"/>
      <c r="DKJ223" s="34"/>
      <c r="DKK223" s="34"/>
      <c r="DKL223" s="34"/>
      <c r="DKM223" s="34"/>
      <c r="DKN223" s="34"/>
      <c r="DKO223" s="34"/>
      <c r="DKP223" s="34"/>
      <c r="DKQ223" s="34"/>
      <c r="DKR223" s="34"/>
      <c r="DKS223" s="34"/>
      <c r="DKT223" s="34"/>
      <c r="DKU223" s="34"/>
      <c r="DKV223" s="34"/>
      <c r="DKW223" s="34"/>
      <c r="DKX223" s="34"/>
      <c r="DKY223" s="34"/>
      <c r="DKZ223" s="34"/>
      <c r="DLA223" s="34"/>
      <c r="DLB223" s="34"/>
      <c r="DLC223" s="34"/>
      <c r="DLD223" s="34"/>
      <c r="DLE223" s="34"/>
      <c r="DLF223" s="34"/>
      <c r="DLG223" s="34"/>
      <c r="DLH223" s="34"/>
      <c r="DLI223" s="34"/>
      <c r="DLJ223" s="34"/>
      <c r="DLK223" s="34"/>
      <c r="DLL223" s="34"/>
      <c r="DLM223" s="34"/>
      <c r="DLN223" s="34"/>
      <c r="DLO223" s="34"/>
      <c r="DLP223" s="34"/>
      <c r="DLQ223" s="34"/>
      <c r="DLR223" s="34"/>
      <c r="DLS223" s="34"/>
      <c r="DLT223" s="34"/>
      <c r="DLU223" s="34"/>
      <c r="DLV223" s="34"/>
      <c r="DLW223" s="34"/>
      <c r="DLX223" s="34"/>
      <c r="DLY223" s="34"/>
      <c r="DLZ223" s="34"/>
      <c r="DMA223" s="34"/>
      <c r="DMB223" s="34"/>
      <c r="DMC223" s="34"/>
      <c r="DMD223" s="34"/>
      <c r="DME223" s="34"/>
      <c r="DMF223" s="34"/>
      <c r="DMG223" s="34"/>
      <c r="DMH223" s="34"/>
      <c r="DMI223" s="34"/>
      <c r="DMJ223" s="34"/>
      <c r="DMK223" s="34"/>
      <c r="DML223" s="34"/>
      <c r="DMM223" s="34"/>
      <c r="DMN223" s="34"/>
      <c r="DMO223" s="34"/>
      <c r="DMP223" s="34"/>
      <c r="DMQ223" s="34"/>
      <c r="DMR223" s="34"/>
      <c r="DMS223" s="34"/>
      <c r="DMT223" s="34"/>
      <c r="DMU223" s="34"/>
      <c r="DMV223" s="34"/>
      <c r="DMW223" s="34"/>
      <c r="DMX223" s="34"/>
      <c r="DMY223" s="34"/>
      <c r="DMZ223" s="34"/>
      <c r="DNA223" s="34"/>
      <c r="DNB223" s="34"/>
      <c r="DNC223" s="34"/>
      <c r="DND223" s="34"/>
      <c r="DNE223" s="34"/>
      <c r="DNF223" s="34"/>
      <c r="DNG223" s="34"/>
      <c r="DNH223" s="34"/>
      <c r="DNI223" s="34"/>
      <c r="DNJ223" s="34"/>
      <c r="DNK223" s="34"/>
      <c r="DNL223" s="34"/>
      <c r="DNM223" s="34"/>
      <c r="DNN223" s="34"/>
      <c r="DNO223" s="34"/>
      <c r="DNP223" s="34"/>
      <c r="DNQ223" s="34"/>
      <c r="DNR223" s="34"/>
      <c r="DNS223" s="34"/>
      <c r="DNT223" s="34"/>
      <c r="DNU223" s="34"/>
      <c r="DNV223" s="34"/>
      <c r="DNW223" s="34"/>
      <c r="DNX223" s="34"/>
      <c r="DNY223" s="34"/>
      <c r="DNZ223" s="34"/>
      <c r="DOA223" s="34"/>
      <c r="DOB223" s="34"/>
      <c r="DOC223" s="34"/>
      <c r="DOD223" s="34"/>
      <c r="DOE223" s="34"/>
      <c r="DOF223" s="34"/>
      <c r="DOG223" s="34"/>
      <c r="DOH223" s="34"/>
      <c r="DOI223" s="34"/>
      <c r="DOJ223" s="34"/>
      <c r="DOK223" s="34"/>
      <c r="DOL223" s="34"/>
      <c r="DOM223" s="34"/>
      <c r="DON223" s="34"/>
      <c r="DOO223" s="34"/>
      <c r="DOP223" s="34"/>
      <c r="DOQ223" s="34"/>
      <c r="DOR223" s="34"/>
      <c r="DOS223" s="34"/>
      <c r="DOT223" s="34"/>
      <c r="DOU223" s="34"/>
      <c r="DOV223" s="34"/>
      <c r="DOW223" s="34"/>
      <c r="DOX223" s="34"/>
      <c r="DOY223" s="34"/>
      <c r="DOZ223" s="34"/>
      <c r="DPA223" s="34"/>
      <c r="DPB223" s="34"/>
      <c r="DPC223" s="34"/>
      <c r="DPD223" s="34"/>
      <c r="DPE223" s="34"/>
      <c r="DPF223" s="34"/>
      <c r="DPG223" s="34"/>
      <c r="DPH223" s="34"/>
      <c r="DPI223" s="34"/>
      <c r="DPJ223" s="34"/>
      <c r="DPK223" s="34"/>
      <c r="DPL223" s="34"/>
      <c r="DPM223" s="34"/>
      <c r="DPN223" s="34"/>
      <c r="DPO223" s="34"/>
      <c r="DPP223" s="34"/>
      <c r="DPQ223" s="34"/>
      <c r="DPR223" s="34"/>
      <c r="DPS223" s="34"/>
      <c r="DPT223" s="34"/>
      <c r="DPU223" s="34"/>
      <c r="DPV223" s="34"/>
      <c r="DPW223" s="34"/>
      <c r="DPX223" s="34"/>
      <c r="DPY223" s="34"/>
      <c r="DPZ223" s="34"/>
      <c r="DQA223" s="34"/>
      <c r="DQB223" s="34"/>
      <c r="DQC223" s="34"/>
      <c r="DQD223" s="34"/>
      <c r="DQE223" s="34"/>
      <c r="DQF223" s="34"/>
      <c r="DQG223" s="34"/>
      <c r="DQH223" s="34"/>
      <c r="DQI223" s="34"/>
      <c r="DQJ223" s="34"/>
      <c r="DQK223" s="34"/>
      <c r="DQL223" s="34"/>
      <c r="DQM223" s="34"/>
      <c r="DQN223" s="34"/>
      <c r="DQO223" s="34"/>
      <c r="DQP223" s="34"/>
      <c r="DQQ223" s="34"/>
      <c r="DQR223" s="34"/>
      <c r="DQS223" s="34"/>
      <c r="DQT223" s="34"/>
      <c r="DQU223" s="34"/>
      <c r="DQV223" s="34"/>
      <c r="DQW223" s="34"/>
      <c r="DQX223" s="34"/>
      <c r="DQY223" s="34"/>
      <c r="DQZ223" s="34"/>
      <c r="DRA223" s="34"/>
      <c r="DRB223" s="34"/>
      <c r="DRC223" s="34"/>
      <c r="DRD223" s="34"/>
      <c r="DRE223" s="34"/>
      <c r="DRF223" s="34"/>
      <c r="DRG223" s="34"/>
      <c r="DRH223" s="34"/>
      <c r="DRI223" s="34"/>
      <c r="DRJ223" s="34"/>
      <c r="DRK223" s="34"/>
      <c r="DRL223" s="34"/>
      <c r="DRM223" s="34"/>
      <c r="DRN223" s="34"/>
      <c r="DRO223" s="34"/>
      <c r="DRP223" s="34"/>
      <c r="DRQ223" s="34"/>
      <c r="DRR223" s="34"/>
      <c r="DRS223" s="34"/>
      <c r="DRT223" s="34"/>
      <c r="DRU223" s="34"/>
      <c r="DRV223" s="34"/>
      <c r="DRW223" s="34"/>
      <c r="DRX223" s="34"/>
      <c r="DRY223" s="34"/>
      <c r="DRZ223" s="34"/>
      <c r="DSA223" s="34"/>
      <c r="DSB223" s="34"/>
      <c r="DSC223" s="34"/>
      <c r="DSD223" s="34"/>
      <c r="DSE223" s="34"/>
      <c r="DSF223" s="34"/>
      <c r="DSG223" s="34"/>
      <c r="DSH223" s="34"/>
      <c r="DSI223" s="34"/>
      <c r="DSJ223" s="34"/>
      <c r="DSK223" s="34"/>
      <c r="DSL223" s="34"/>
      <c r="DSM223" s="34"/>
      <c r="DSN223" s="34"/>
      <c r="DSO223" s="34"/>
      <c r="DSP223" s="34"/>
      <c r="DSQ223" s="34"/>
      <c r="DSR223" s="34"/>
      <c r="DSS223" s="34"/>
      <c r="DST223" s="34"/>
      <c r="DSU223" s="34"/>
      <c r="DSV223" s="34"/>
      <c r="DSW223" s="34"/>
      <c r="DSX223" s="34"/>
      <c r="DSY223" s="34"/>
      <c r="DSZ223" s="34"/>
      <c r="DTA223" s="34"/>
      <c r="DTB223" s="34"/>
      <c r="DTC223" s="34"/>
      <c r="DTD223" s="34"/>
      <c r="DTE223" s="34"/>
      <c r="DTF223" s="34"/>
      <c r="DTG223" s="34"/>
      <c r="DTH223" s="34"/>
      <c r="DTI223" s="34"/>
      <c r="DTJ223" s="34"/>
      <c r="DTK223" s="34"/>
      <c r="DTL223" s="34"/>
      <c r="DTM223" s="34"/>
      <c r="DTN223" s="34"/>
      <c r="DTO223" s="34"/>
      <c r="DTP223" s="34"/>
      <c r="DTQ223" s="34"/>
      <c r="DTR223" s="34"/>
      <c r="DTS223" s="34"/>
      <c r="DTT223" s="34"/>
      <c r="DTU223" s="34"/>
      <c r="DTV223" s="34"/>
      <c r="DTW223" s="34"/>
      <c r="DTX223" s="34"/>
      <c r="DTY223" s="34"/>
      <c r="DTZ223" s="34"/>
      <c r="DUA223" s="34"/>
      <c r="DUB223" s="34"/>
      <c r="DUC223" s="34"/>
      <c r="DUD223" s="34"/>
      <c r="DUE223" s="34"/>
      <c r="DUF223" s="34"/>
      <c r="DUG223" s="34"/>
      <c r="DUH223" s="34"/>
      <c r="DUI223" s="34"/>
      <c r="DUJ223" s="34"/>
      <c r="DUK223" s="34"/>
      <c r="DUL223" s="34"/>
      <c r="DUM223" s="34"/>
      <c r="DUN223" s="34"/>
      <c r="DUO223" s="34"/>
      <c r="DUP223" s="34"/>
      <c r="DUQ223" s="34"/>
      <c r="DUR223" s="34"/>
      <c r="DUS223" s="34"/>
      <c r="DUT223" s="34"/>
      <c r="DUU223" s="34"/>
      <c r="DUV223" s="34"/>
      <c r="DUW223" s="34"/>
      <c r="DUX223" s="34"/>
      <c r="DUY223" s="34"/>
      <c r="DUZ223" s="34"/>
      <c r="DVA223" s="34"/>
      <c r="DVB223" s="34"/>
      <c r="DVC223" s="34"/>
      <c r="DVD223" s="34"/>
      <c r="DVE223" s="34"/>
      <c r="DVF223" s="34"/>
      <c r="DVG223" s="34"/>
      <c r="DVH223" s="34"/>
      <c r="DVI223" s="34"/>
      <c r="DVJ223" s="34"/>
      <c r="DVK223" s="34"/>
      <c r="DVL223" s="34"/>
      <c r="DVM223" s="34"/>
      <c r="DVN223" s="34"/>
      <c r="DVO223" s="34"/>
      <c r="DVP223" s="34"/>
      <c r="DVQ223" s="34"/>
      <c r="DVR223" s="34"/>
      <c r="DVS223" s="34"/>
      <c r="DVT223" s="34"/>
      <c r="DVU223" s="34"/>
      <c r="DVV223" s="34"/>
      <c r="DVW223" s="34"/>
      <c r="DVX223" s="34"/>
      <c r="DVY223" s="34"/>
      <c r="DVZ223" s="34"/>
      <c r="DWA223" s="34"/>
      <c r="DWB223" s="34"/>
      <c r="DWC223" s="34"/>
      <c r="DWD223" s="34"/>
      <c r="DWE223" s="34"/>
      <c r="DWF223" s="34"/>
      <c r="DWG223" s="34"/>
      <c r="DWH223" s="34"/>
      <c r="DWI223" s="34"/>
      <c r="DWJ223" s="34"/>
      <c r="DWK223" s="34"/>
      <c r="DWL223" s="34"/>
      <c r="DWM223" s="34"/>
      <c r="DWN223" s="34"/>
      <c r="DWO223" s="34"/>
      <c r="DWP223" s="34"/>
      <c r="DWQ223" s="34"/>
      <c r="DWR223" s="34"/>
      <c r="DWS223" s="34"/>
      <c r="DWT223" s="34"/>
      <c r="DWU223" s="34"/>
      <c r="DWV223" s="34"/>
      <c r="DWW223" s="34"/>
      <c r="DWX223" s="34"/>
      <c r="DWY223" s="34"/>
      <c r="DWZ223" s="34"/>
      <c r="DXA223" s="34"/>
      <c r="DXB223" s="34"/>
      <c r="DXC223" s="34"/>
      <c r="DXD223" s="34"/>
      <c r="DXE223" s="34"/>
      <c r="DXF223" s="34"/>
      <c r="DXG223" s="34"/>
      <c r="DXH223" s="34"/>
      <c r="DXI223" s="34"/>
      <c r="DXJ223" s="34"/>
      <c r="DXK223" s="34"/>
      <c r="DXL223" s="34"/>
      <c r="DXM223" s="34"/>
      <c r="DXN223" s="34"/>
      <c r="DXO223" s="34"/>
      <c r="DXP223" s="34"/>
      <c r="DXQ223" s="34"/>
      <c r="DXR223" s="34"/>
      <c r="DXS223" s="34"/>
      <c r="DXT223" s="34"/>
      <c r="DXU223" s="34"/>
      <c r="DXV223" s="34"/>
      <c r="DXW223" s="34"/>
      <c r="DXX223" s="34"/>
      <c r="DXY223" s="34"/>
      <c r="DXZ223" s="34"/>
      <c r="DYA223" s="34"/>
      <c r="DYB223" s="34"/>
      <c r="DYC223" s="34"/>
      <c r="DYD223" s="34"/>
      <c r="DYE223" s="34"/>
      <c r="DYF223" s="34"/>
      <c r="DYG223" s="34"/>
      <c r="DYH223" s="34"/>
      <c r="DYI223" s="34"/>
      <c r="DYJ223" s="34"/>
      <c r="DYK223" s="34"/>
      <c r="DYL223" s="34"/>
      <c r="DYM223" s="34"/>
      <c r="DYN223" s="34"/>
      <c r="DYO223" s="34"/>
      <c r="DYP223" s="34"/>
      <c r="DYQ223" s="34"/>
      <c r="DYR223" s="34"/>
      <c r="DYS223" s="34"/>
      <c r="DYT223" s="34"/>
      <c r="DYU223" s="34"/>
      <c r="DYV223" s="34"/>
      <c r="DYW223" s="34"/>
      <c r="DYX223" s="34"/>
      <c r="DYY223" s="34"/>
      <c r="DYZ223" s="34"/>
      <c r="DZA223" s="34"/>
      <c r="DZB223" s="34"/>
      <c r="DZC223" s="34"/>
      <c r="DZD223" s="34"/>
      <c r="DZE223" s="34"/>
      <c r="DZF223" s="34"/>
      <c r="DZG223" s="34"/>
      <c r="DZH223" s="34"/>
      <c r="DZI223" s="34"/>
      <c r="DZJ223" s="34"/>
      <c r="DZK223" s="34"/>
      <c r="DZL223" s="34"/>
      <c r="DZM223" s="34"/>
      <c r="DZN223" s="34"/>
      <c r="DZO223" s="34"/>
      <c r="DZP223" s="34"/>
      <c r="DZQ223" s="34"/>
      <c r="DZR223" s="34"/>
      <c r="DZS223" s="34"/>
      <c r="DZT223" s="34"/>
      <c r="DZU223" s="34"/>
      <c r="DZV223" s="34"/>
      <c r="DZW223" s="34"/>
      <c r="DZX223" s="34"/>
      <c r="DZY223" s="34"/>
      <c r="DZZ223" s="34"/>
      <c r="EAA223" s="34"/>
      <c r="EAB223" s="34"/>
      <c r="EAC223" s="34"/>
      <c r="EAD223" s="34"/>
      <c r="EAE223" s="34"/>
      <c r="EAF223" s="34"/>
      <c r="EAG223" s="34"/>
      <c r="EAH223" s="34"/>
      <c r="EAI223" s="34"/>
      <c r="EAJ223" s="34"/>
      <c r="EAK223" s="34"/>
      <c r="EAL223" s="34"/>
      <c r="EAM223" s="34"/>
      <c r="EAN223" s="34"/>
      <c r="EAO223" s="34"/>
      <c r="EAP223" s="34"/>
      <c r="EAQ223" s="34"/>
      <c r="EAR223" s="34"/>
      <c r="EAS223" s="34"/>
      <c r="EAT223" s="34"/>
      <c r="EAU223" s="34"/>
      <c r="EAV223" s="34"/>
      <c r="EAW223" s="34"/>
      <c r="EAX223" s="34"/>
      <c r="EAY223" s="34"/>
      <c r="EAZ223" s="34"/>
      <c r="EBA223" s="34"/>
      <c r="EBB223" s="34"/>
      <c r="EBC223" s="34"/>
      <c r="EBD223" s="34"/>
      <c r="EBE223" s="34"/>
      <c r="EBF223" s="34"/>
      <c r="EBG223" s="34"/>
      <c r="EBH223" s="34"/>
      <c r="EBI223" s="34"/>
      <c r="EBJ223" s="34"/>
      <c r="EBK223" s="34"/>
      <c r="EBL223" s="34"/>
      <c r="EBM223" s="34"/>
      <c r="EBN223" s="34"/>
      <c r="EBO223" s="34"/>
      <c r="EBP223" s="34"/>
      <c r="EBQ223" s="34"/>
      <c r="EBR223" s="34"/>
      <c r="EBS223" s="34"/>
      <c r="EBT223" s="34"/>
      <c r="EBU223" s="34"/>
      <c r="EBV223" s="34"/>
      <c r="EBW223" s="34"/>
      <c r="EBX223" s="34"/>
      <c r="EBY223" s="34"/>
      <c r="EBZ223" s="34"/>
      <c r="ECA223" s="34"/>
      <c r="ECB223" s="34"/>
      <c r="ECC223" s="34"/>
      <c r="ECD223" s="34"/>
      <c r="ECE223" s="34"/>
      <c r="ECF223" s="34"/>
      <c r="ECG223" s="34"/>
      <c r="ECH223" s="34"/>
      <c r="ECI223" s="34"/>
      <c r="ECJ223" s="34"/>
      <c r="ECK223" s="34"/>
      <c r="ECL223" s="34"/>
      <c r="ECM223" s="34"/>
      <c r="ECN223" s="34"/>
      <c r="ECO223" s="34"/>
      <c r="ECP223" s="34"/>
      <c r="ECQ223" s="34"/>
      <c r="ECR223" s="34"/>
      <c r="ECS223" s="34"/>
      <c r="ECT223" s="34"/>
      <c r="ECU223" s="34"/>
      <c r="ECV223" s="34"/>
      <c r="ECW223" s="34"/>
      <c r="ECX223" s="34"/>
      <c r="ECY223" s="34"/>
      <c r="ECZ223" s="34"/>
      <c r="EDA223" s="34"/>
      <c r="EDB223" s="34"/>
      <c r="EDC223" s="34"/>
      <c r="EDD223" s="34"/>
      <c r="EDE223" s="34"/>
      <c r="EDF223" s="34"/>
      <c r="EDG223" s="34"/>
      <c r="EDH223" s="34"/>
      <c r="EDI223" s="34"/>
      <c r="EDJ223" s="34"/>
      <c r="EDK223" s="34"/>
      <c r="EDL223" s="34"/>
      <c r="EDM223" s="34"/>
      <c r="EDN223" s="34"/>
      <c r="EDO223" s="34"/>
      <c r="EDP223" s="34"/>
      <c r="EDQ223" s="34"/>
      <c r="EDR223" s="34"/>
      <c r="EDS223" s="34"/>
      <c r="EDT223" s="34"/>
      <c r="EDU223" s="34"/>
      <c r="EDV223" s="34"/>
      <c r="EDW223" s="34"/>
      <c r="EDX223" s="34"/>
      <c r="EDY223" s="34"/>
      <c r="EDZ223" s="34"/>
      <c r="EEA223" s="34"/>
      <c r="EEB223" s="34"/>
      <c r="EEC223" s="34"/>
      <c r="EED223" s="34"/>
      <c r="EEE223" s="34"/>
      <c r="EEF223" s="34"/>
      <c r="EEG223" s="34"/>
      <c r="EEH223" s="34"/>
      <c r="EEI223" s="34"/>
      <c r="EEJ223" s="34"/>
      <c r="EEK223" s="34"/>
      <c r="EEL223" s="34"/>
      <c r="EEM223" s="34"/>
      <c r="EEN223" s="34"/>
      <c r="EEO223" s="34"/>
      <c r="EEP223" s="34"/>
      <c r="EEQ223" s="34"/>
      <c r="EER223" s="34"/>
      <c r="EES223" s="34"/>
      <c r="EET223" s="34"/>
      <c r="EEU223" s="34"/>
      <c r="EEV223" s="34"/>
      <c r="EEW223" s="34"/>
      <c r="EEX223" s="34"/>
      <c r="EEY223" s="34"/>
      <c r="EEZ223" s="34"/>
      <c r="EFA223" s="34"/>
      <c r="EFB223" s="34"/>
      <c r="EFC223" s="34"/>
      <c r="EFD223" s="34"/>
      <c r="EFE223" s="34"/>
      <c r="EFF223" s="34"/>
      <c r="EFG223" s="34"/>
      <c r="EFH223" s="34"/>
      <c r="EFI223" s="34"/>
      <c r="EFJ223" s="34"/>
      <c r="EFK223" s="34"/>
      <c r="EFL223" s="34"/>
      <c r="EFM223" s="34"/>
      <c r="EFN223" s="34"/>
      <c r="EFO223" s="34"/>
      <c r="EFP223" s="34"/>
      <c r="EFQ223" s="34"/>
      <c r="EFR223" s="34"/>
      <c r="EFS223" s="34"/>
      <c r="EFT223" s="34"/>
      <c r="EFU223" s="34"/>
      <c r="EFV223" s="34"/>
      <c r="EFW223" s="34"/>
      <c r="EFX223" s="34"/>
      <c r="EFY223" s="34"/>
      <c r="EFZ223" s="34"/>
      <c r="EGA223" s="34"/>
      <c r="EGB223" s="34"/>
      <c r="EGC223" s="34"/>
      <c r="EGD223" s="34"/>
      <c r="EGE223" s="34"/>
      <c r="EGF223" s="34"/>
      <c r="EGG223" s="34"/>
      <c r="EGH223" s="34"/>
      <c r="EGI223" s="34"/>
      <c r="EGJ223" s="34"/>
      <c r="EGK223" s="34"/>
      <c r="EGL223" s="34"/>
      <c r="EGM223" s="34"/>
      <c r="EGN223" s="34"/>
      <c r="EGO223" s="34"/>
      <c r="EGP223" s="34"/>
      <c r="EGQ223" s="34"/>
      <c r="EGR223" s="34"/>
      <c r="EGS223" s="34"/>
      <c r="EGT223" s="34"/>
      <c r="EGU223" s="34"/>
      <c r="EGV223" s="34"/>
      <c r="EGW223" s="34"/>
      <c r="EGX223" s="34"/>
      <c r="EGY223" s="34"/>
      <c r="EGZ223" s="34"/>
      <c r="EHA223" s="34"/>
      <c r="EHB223" s="34"/>
      <c r="EHC223" s="34"/>
      <c r="EHD223" s="34"/>
      <c r="EHE223" s="34"/>
      <c r="EHF223" s="34"/>
      <c r="EHG223" s="34"/>
      <c r="EHH223" s="34"/>
      <c r="EHI223" s="34"/>
      <c r="EHJ223" s="34"/>
      <c r="EHK223" s="34"/>
      <c r="EHL223" s="34"/>
      <c r="EHM223" s="34"/>
      <c r="EHN223" s="34"/>
      <c r="EHO223" s="34"/>
      <c r="EHP223" s="34"/>
      <c r="EHQ223" s="34"/>
      <c r="EHR223" s="34"/>
      <c r="EHS223" s="34"/>
      <c r="EHT223" s="34"/>
      <c r="EHU223" s="34"/>
      <c r="EHV223" s="34"/>
      <c r="EHW223" s="34"/>
      <c r="EHX223" s="34"/>
      <c r="EHY223" s="34"/>
      <c r="EHZ223" s="34"/>
      <c r="EIA223" s="34"/>
      <c r="EIB223" s="34"/>
      <c r="EIC223" s="34"/>
      <c r="EID223" s="34"/>
      <c r="EIE223" s="34"/>
      <c r="EIF223" s="34"/>
      <c r="EIG223" s="34"/>
      <c r="EIH223" s="34"/>
      <c r="EII223" s="34"/>
      <c r="EIJ223" s="34"/>
      <c r="EIK223" s="34"/>
      <c r="EIL223" s="34"/>
      <c r="EIM223" s="34"/>
      <c r="EIN223" s="34"/>
      <c r="EIO223" s="34"/>
      <c r="EIP223" s="34"/>
      <c r="EIQ223" s="34"/>
      <c r="EIR223" s="34"/>
      <c r="EIS223" s="34"/>
      <c r="EIT223" s="34"/>
      <c r="EIU223" s="34"/>
      <c r="EIV223" s="34"/>
      <c r="EIW223" s="34"/>
      <c r="EIX223" s="34"/>
      <c r="EIY223" s="34"/>
      <c r="EIZ223" s="34"/>
      <c r="EJA223" s="34"/>
      <c r="EJB223" s="34"/>
      <c r="EJC223" s="34"/>
      <c r="EJD223" s="34"/>
      <c r="EJE223" s="34"/>
      <c r="EJF223" s="34"/>
      <c r="EJG223" s="34"/>
      <c r="EJH223" s="34"/>
      <c r="EJI223" s="34"/>
      <c r="EJJ223" s="34"/>
      <c r="EJK223" s="34"/>
      <c r="EJL223" s="34"/>
      <c r="EJM223" s="34"/>
      <c r="EJN223" s="34"/>
      <c r="EJO223" s="34"/>
      <c r="EJP223" s="34"/>
      <c r="EJQ223" s="34"/>
      <c r="EJR223" s="34"/>
      <c r="EJS223" s="34"/>
      <c r="EJT223" s="34"/>
      <c r="EJU223" s="34"/>
      <c r="EJV223" s="34"/>
      <c r="EJW223" s="34"/>
      <c r="EJX223" s="34"/>
      <c r="EJY223" s="34"/>
      <c r="EJZ223" s="34"/>
      <c r="EKA223" s="34"/>
      <c r="EKB223" s="34"/>
      <c r="EKC223" s="34"/>
      <c r="EKD223" s="34"/>
      <c r="EKE223" s="34"/>
      <c r="EKF223" s="34"/>
      <c r="EKG223" s="34"/>
      <c r="EKH223" s="34"/>
      <c r="EKI223" s="34"/>
      <c r="EKJ223" s="34"/>
      <c r="EKK223" s="34"/>
      <c r="EKL223" s="34"/>
      <c r="EKM223" s="34"/>
      <c r="EKN223" s="34"/>
      <c r="EKO223" s="34"/>
      <c r="EKP223" s="34"/>
      <c r="EKQ223" s="34"/>
      <c r="EKR223" s="34"/>
      <c r="EKS223" s="34"/>
      <c r="EKT223" s="34"/>
      <c r="EKU223" s="34"/>
      <c r="EKV223" s="34"/>
      <c r="EKW223" s="34"/>
      <c r="EKX223" s="34"/>
      <c r="EKY223" s="34"/>
      <c r="EKZ223" s="34"/>
      <c r="ELA223" s="34"/>
      <c r="ELB223" s="34"/>
      <c r="ELC223" s="34"/>
      <c r="ELD223" s="34"/>
      <c r="ELE223" s="34"/>
      <c r="ELF223" s="34"/>
      <c r="ELG223" s="34"/>
      <c r="ELH223" s="34"/>
      <c r="ELI223" s="34"/>
      <c r="ELJ223" s="34"/>
      <c r="ELK223" s="34"/>
      <c r="ELL223" s="34"/>
      <c r="ELM223" s="34"/>
      <c r="ELN223" s="34"/>
      <c r="ELO223" s="34"/>
      <c r="ELP223" s="34"/>
      <c r="ELQ223" s="34"/>
      <c r="ELR223" s="34"/>
      <c r="ELS223" s="34"/>
      <c r="ELT223" s="34"/>
      <c r="ELU223" s="34"/>
      <c r="ELV223" s="34"/>
      <c r="ELW223" s="34"/>
      <c r="ELX223" s="34"/>
      <c r="ELY223" s="34"/>
      <c r="ELZ223" s="34"/>
      <c r="EMA223" s="34"/>
      <c r="EMB223" s="34"/>
      <c r="EMC223" s="34"/>
      <c r="EMD223" s="34"/>
      <c r="EME223" s="34"/>
      <c r="EMF223" s="34"/>
      <c r="EMG223" s="34"/>
      <c r="EMH223" s="34"/>
      <c r="EMI223" s="34"/>
      <c r="EMJ223" s="34"/>
      <c r="EMK223" s="34"/>
      <c r="EML223" s="34"/>
      <c r="EMM223" s="34"/>
      <c r="EMN223" s="34"/>
      <c r="EMO223" s="34"/>
      <c r="EMP223" s="34"/>
      <c r="EMQ223" s="34"/>
      <c r="EMR223" s="34"/>
      <c r="EMS223" s="34"/>
      <c r="EMT223" s="34"/>
      <c r="EMU223" s="34"/>
      <c r="EMV223" s="34"/>
      <c r="EMW223" s="34"/>
      <c r="EMX223" s="34"/>
      <c r="EMY223" s="34"/>
      <c r="EMZ223" s="34"/>
      <c r="ENA223" s="34"/>
      <c r="ENB223" s="34"/>
      <c r="ENC223" s="34"/>
      <c r="END223" s="34"/>
      <c r="ENE223" s="34"/>
      <c r="ENF223" s="34"/>
      <c r="ENG223" s="34"/>
      <c r="ENH223" s="34"/>
      <c r="ENI223" s="34"/>
      <c r="ENJ223" s="34"/>
      <c r="ENK223" s="34"/>
      <c r="ENL223" s="34"/>
      <c r="ENM223" s="34"/>
      <c r="ENN223" s="34"/>
      <c r="ENO223" s="34"/>
      <c r="ENP223" s="34"/>
      <c r="ENQ223" s="34"/>
      <c r="ENR223" s="34"/>
      <c r="ENS223" s="34"/>
      <c r="ENT223" s="34"/>
      <c r="ENU223" s="34"/>
      <c r="ENV223" s="34"/>
      <c r="ENW223" s="34"/>
      <c r="ENX223" s="34"/>
      <c r="ENY223" s="34"/>
      <c r="ENZ223" s="34"/>
      <c r="EOA223" s="34"/>
      <c r="EOB223" s="34"/>
      <c r="EOC223" s="34"/>
      <c r="EOD223" s="34"/>
      <c r="EOE223" s="34"/>
      <c r="EOF223" s="34"/>
      <c r="EOG223" s="34"/>
      <c r="EOH223" s="34"/>
      <c r="EOI223" s="34"/>
      <c r="EOJ223" s="34"/>
      <c r="EOK223" s="34"/>
      <c r="EOL223" s="34"/>
      <c r="EOM223" s="34"/>
      <c r="EON223" s="34"/>
      <c r="EOO223" s="34"/>
      <c r="EOP223" s="34"/>
      <c r="EOQ223" s="34"/>
      <c r="EOR223" s="34"/>
      <c r="EOS223" s="34"/>
      <c r="EOT223" s="34"/>
      <c r="EOU223" s="34"/>
      <c r="EOV223" s="34"/>
      <c r="EOW223" s="34"/>
      <c r="EOX223" s="34"/>
      <c r="EOY223" s="34"/>
      <c r="EOZ223" s="34"/>
      <c r="EPA223" s="34"/>
      <c r="EPB223" s="34"/>
      <c r="EPC223" s="34"/>
      <c r="EPD223" s="34"/>
      <c r="EPE223" s="34"/>
      <c r="EPF223" s="34"/>
      <c r="EPG223" s="34"/>
      <c r="EPH223" s="34"/>
      <c r="EPI223" s="34"/>
      <c r="EPJ223" s="34"/>
      <c r="EPK223" s="34"/>
      <c r="EPL223" s="34"/>
      <c r="EPM223" s="34"/>
      <c r="EPN223" s="34"/>
      <c r="EPO223" s="34"/>
      <c r="EPP223" s="34"/>
      <c r="EPQ223" s="34"/>
      <c r="EPR223" s="34"/>
      <c r="EPS223" s="34"/>
      <c r="EPT223" s="34"/>
      <c r="EPU223" s="34"/>
      <c r="EPV223" s="34"/>
      <c r="EPW223" s="34"/>
      <c r="EPX223" s="34"/>
      <c r="EPY223" s="34"/>
      <c r="EPZ223" s="34"/>
      <c r="EQA223" s="34"/>
      <c r="EQB223" s="34"/>
      <c r="EQC223" s="34"/>
      <c r="EQD223" s="34"/>
      <c r="EQE223" s="34"/>
      <c r="EQF223" s="34"/>
      <c r="EQG223" s="34"/>
      <c r="EQH223" s="34"/>
      <c r="EQI223" s="34"/>
      <c r="EQJ223" s="34"/>
      <c r="EQK223" s="34"/>
      <c r="EQL223" s="34"/>
      <c r="EQM223" s="34"/>
      <c r="EQN223" s="34"/>
      <c r="EQO223" s="34"/>
      <c r="EQP223" s="34"/>
      <c r="EQQ223" s="34"/>
      <c r="EQR223" s="34"/>
      <c r="EQS223" s="34"/>
      <c r="EQT223" s="34"/>
      <c r="EQU223" s="34"/>
      <c r="EQV223" s="34"/>
      <c r="EQW223" s="34"/>
      <c r="EQX223" s="34"/>
      <c r="EQY223" s="34"/>
      <c r="EQZ223" s="34"/>
      <c r="ERA223" s="34"/>
      <c r="ERB223" s="34"/>
      <c r="ERC223" s="34"/>
      <c r="ERD223" s="34"/>
      <c r="ERE223" s="34"/>
      <c r="ERF223" s="34"/>
      <c r="ERG223" s="34"/>
      <c r="ERH223" s="34"/>
      <c r="ERI223" s="34"/>
      <c r="ERJ223" s="34"/>
      <c r="ERK223" s="34"/>
      <c r="ERL223" s="34"/>
      <c r="ERM223" s="34"/>
      <c r="ERN223" s="34"/>
      <c r="ERO223" s="34"/>
      <c r="ERP223" s="34"/>
      <c r="ERQ223" s="34"/>
      <c r="ERR223" s="34"/>
      <c r="ERS223" s="34"/>
      <c r="ERT223" s="34"/>
      <c r="ERU223" s="34"/>
      <c r="ERV223" s="34"/>
      <c r="ERW223" s="34"/>
      <c r="ERX223" s="34"/>
      <c r="ERY223" s="34"/>
      <c r="ERZ223" s="34"/>
      <c r="ESA223" s="34"/>
      <c r="ESB223" s="34"/>
      <c r="ESC223" s="34"/>
      <c r="ESD223" s="34"/>
      <c r="ESE223" s="34"/>
      <c r="ESF223" s="34"/>
      <c r="ESG223" s="34"/>
      <c r="ESH223" s="34"/>
      <c r="ESI223" s="34"/>
      <c r="ESJ223" s="34"/>
      <c r="ESK223" s="34"/>
      <c r="ESL223" s="34"/>
      <c r="ESM223" s="34"/>
      <c r="ESN223" s="34"/>
      <c r="ESO223" s="34"/>
      <c r="ESP223" s="34"/>
      <c r="ESQ223" s="34"/>
      <c r="ESR223" s="34"/>
      <c r="ESS223" s="34"/>
      <c r="EST223" s="34"/>
      <c r="ESU223" s="34"/>
      <c r="ESV223" s="34"/>
      <c r="ESW223" s="34"/>
      <c r="ESX223" s="34"/>
      <c r="ESY223" s="34"/>
      <c r="ESZ223" s="34"/>
      <c r="ETA223" s="34"/>
      <c r="ETB223" s="34"/>
      <c r="ETC223" s="34"/>
      <c r="ETD223" s="34"/>
      <c r="ETE223" s="34"/>
      <c r="ETF223" s="34"/>
      <c r="ETG223" s="34"/>
      <c r="ETH223" s="34"/>
      <c r="ETI223" s="34"/>
      <c r="ETJ223" s="34"/>
      <c r="ETK223" s="34"/>
      <c r="ETL223" s="34"/>
      <c r="ETM223" s="34"/>
      <c r="ETN223" s="34"/>
      <c r="ETO223" s="34"/>
      <c r="ETP223" s="34"/>
      <c r="ETQ223" s="34"/>
      <c r="ETR223" s="34"/>
      <c r="ETS223" s="34"/>
      <c r="ETT223" s="34"/>
      <c r="ETU223" s="34"/>
      <c r="ETV223" s="34"/>
      <c r="ETW223" s="34"/>
      <c r="ETX223" s="34"/>
      <c r="ETY223" s="34"/>
      <c r="ETZ223" s="34"/>
      <c r="EUA223" s="34"/>
      <c r="EUB223" s="34"/>
      <c r="EUC223" s="34"/>
      <c r="EUD223" s="34"/>
      <c r="EUE223" s="34"/>
      <c r="EUF223" s="34"/>
      <c r="EUG223" s="34"/>
      <c r="EUH223" s="34"/>
      <c r="EUI223" s="34"/>
      <c r="EUJ223" s="34"/>
      <c r="EUK223" s="34"/>
      <c r="EUL223" s="34"/>
      <c r="EUM223" s="34"/>
      <c r="EUN223" s="34"/>
      <c r="EUO223" s="34"/>
      <c r="EUP223" s="34"/>
      <c r="EUQ223" s="34"/>
      <c r="EUR223" s="34"/>
      <c r="EUS223" s="34"/>
      <c r="EUT223" s="34"/>
      <c r="EUU223" s="34"/>
      <c r="EUV223" s="34"/>
      <c r="EUW223" s="34"/>
      <c r="EUX223" s="34"/>
      <c r="EUY223" s="34"/>
      <c r="EUZ223" s="34"/>
      <c r="EVA223" s="34"/>
      <c r="EVB223" s="34"/>
      <c r="EVC223" s="34"/>
      <c r="EVD223" s="34"/>
      <c r="EVE223" s="34"/>
      <c r="EVF223" s="34"/>
      <c r="EVG223" s="34"/>
      <c r="EVH223" s="34"/>
      <c r="EVI223" s="34"/>
      <c r="EVJ223" s="34"/>
      <c r="EVK223" s="34"/>
      <c r="EVL223" s="34"/>
      <c r="EVM223" s="34"/>
      <c r="EVN223" s="34"/>
      <c r="EVO223" s="34"/>
      <c r="EVP223" s="34"/>
      <c r="EVQ223" s="34"/>
      <c r="EVR223" s="34"/>
      <c r="EVS223" s="34"/>
      <c r="EVT223" s="34"/>
      <c r="EVU223" s="34"/>
      <c r="EVV223" s="34"/>
      <c r="EVW223" s="34"/>
      <c r="EVX223" s="34"/>
      <c r="EVY223" s="34"/>
      <c r="EVZ223" s="34"/>
      <c r="EWA223" s="34"/>
      <c r="EWB223" s="34"/>
      <c r="EWC223" s="34"/>
      <c r="EWD223" s="34"/>
      <c r="EWE223" s="34"/>
      <c r="EWF223" s="34"/>
      <c r="EWG223" s="34"/>
      <c r="EWH223" s="34"/>
      <c r="EWI223" s="34"/>
      <c r="EWJ223" s="34"/>
      <c r="EWK223" s="34"/>
      <c r="EWL223" s="34"/>
      <c r="EWM223" s="34"/>
      <c r="EWN223" s="34"/>
      <c r="EWO223" s="34"/>
      <c r="EWP223" s="34"/>
      <c r="EWQ223" s="34"/>
      <c r="EWR223" s="34"/>
      <c r="EWS223" s="34"/>
      <c r="EWT223" s="34"/>
      <c r="EWU223" s="34"/>
      <c r="EWV223" s="34"/>
      <c r="EWW223" s="34"/>
      <c r="EWX223" s="34"/>
      <c r="EWY223" s="34"/>
      <c r="EWZ223" s="34"/>
      <c r="EXA223" s="34"/>
      <c r="EXB223" s="34"/>
      <c r="EXC223" s="34"/>
      <c r="EXD223" s="34"/>
      <c r="EXE223" s="34"/>
      <c r="EXF223" s="34"/>
      <c r="EXG223" s="34"/>
      <c r="EXH223" s="34"/>
      <c r="EXI223" s="34"/>
      <c r="EXJ223" s="34"/>
      <c r="EXK223" s="34"/>
      <c r="EXL223" s="34"/>
      <c r="EXM223" s="34"/>
      <c r="EXN223" s="34"/>
      <c r="EXO223" s="34"/>
      <c r="EXP223" s="34"/>
      <c r="EXQ223" s="34"/>
      <c r="EXR223" s="34"/>
      <c r="EXS223" s="34"/>
      <c r="EXT223" s="34"/>
      <c r="EXU223" s="34"/>
      <c r="EXV223" s="34"/>
      <c r="EXW223" s="34"/>
      <c r="EXX223" s="34"/>
      <c r="EXY223" s="34"/>
      <c r="EXZ223" s="34"/>
      <c r="EYA223" s="34"/>
      <c r="EYB223" s="34"/>
      <c r="EYC223" s="34"/>
      <c r="EYD223" s="34"/>
      <c r="EYE223" s="34"/>
      <c r="EYF223" s="34"/>
      <c r="EYG223" s="34"/>
      <c r="EYH223" s="34"/>
      <c r="EYI223" s="34"/>
      <c r="EYJ223" s="34"/>
      <c r="EYK223" s="34"/>
      <c r="EYL223" s="34"/>
      <c r="EYM223" s="34"/>
      <c r="EYN223" s="34"/>
      <c r="EYO223" s="34"/>
      <c r="EYP223" s="34"/>
      <c r="EYQ223" s="34"/>
      <c r="EYR223" s="34"/>
      <c r="EYS223" s="34"/>
      <c r="EYT223" s="34"/>
      <c r="EYU223" s="34"/>
      <c r="EYV223" s="34"/>
      <c r="EYW223" s="34"/>
      <c r="EYX223" s="34"/>
      <c r="EYY223" s="34"/>
      <c r="EYZ223" s="34"/>
      <c r="EZA223" s="34"/>
      <c r="EZB223" s="34"/>
      <c r="EZC223" s="34"/>
      <c r="EZD223" s="34"/>
      <c r="EZE223" s="34"/>
      <c r="EZF223" s="34"/>
      <c r="EZG223" s="34"/>
      <c r="EZH223" s="34"/>
      <c r="EZI223" s="34"/>
      <c r="EZJ223" s="34"/>
      <c r="EZK223" s="34"/>
      <c r="EZL223" s="34"/>
      <c r="EZM223" s="34"/>
      <c r="EZN223" s="34"/>
      <c r="EZO223" s="34"/>
      <c r="EZP223" s="34"/>
      <c r="EZQ223" s="34"/>
      <c r="EZR223" s="34"/>
      <c r="EZS223" s="34"/>
      <c r="EZT223" s="34"/>
      <c r="EZU223" s="34"/>
      <c r="EZV223" s="34"/>
      <c r="EZW223" s="34"/>
      <c r="EZX223" s="34"/>
      <c r="EZY223" s="34"/>
      <c r="EZZ223" s="34"/>
      <c r="FAA223" s="34"/>
      <c r="FAB223" s="34"/>
      <c r="FAC223" s="34"/>
      <c r="FAD223" s="34"/>
      <c r="FAE223" s="34"/>
      <c r="FAF223" s="34"/>
      <c r="FAG223" s="34"/>
      <c r="FAH223" s="34"/>
      <c r="FAI223" s="34"/>
      <c r="FAJ223" s="34"/>
      <c r="FAK223" s="34"/>
      <c r="FAL223" s="34"/>
      <c r="FAM223" s="34"/>
      <c r="FAN223" s="34"/>
      <c r="FAO223" s="34"/>
      <c r="FAP223" s="34"/>
      <c r="FAQ223" s="34"/>
      <c r="FAR223" s="34"/>
      <c r="FAS223" s="34"/>
      <c r="FAT223" s="34"/>
      <c r="FAU223" s="34"/>
      <c r="FAV223" s="34"/>
      <c r="FAW223" s="34"/>
      <c r="FAX223" s="34"/>
      <c r="FAY223" s="34"/>
      <c r="FAZ223" s="34"/>
      <c r="FBA223" s="34"/>
      <c r="FBB223" s="34"/>
      <c r="FBC223" s="34"/>
      <c r="FBD223" s="34"/>
      <c r="FBE223" s="34"/>
      <c r="FBF223" s="34"/>
      <c r="FBG223" s="34"/>
      <c r="FBH223" s="34"/>
      <c r="FBI223" s="34"/>
      <c r="FBJ223" s="34"/>
      <c r="FBK223" s="34"/>
      <c r="FBL223" s="34"/>
      <c r="FBM223" s="34"/>
      <c r="FBN223" s="34"/>
      <c r="FBO223" s="34"/>
      <c r="FBP223" s="34"/>
      <c r="FBQ223" s="34"/>
      <c r="FBR223" s="34"/>
      <c r="FBS223" s="34"/>
      <c r="FBT223" s="34"/>
      <c r="FBU223" s="34"/>
      <c r="FBV223" s="34"/>
      <c r="FBW223" s="34"/>
      <c r="FBX223" s="34"/>
      <c r="FBY223" s="34"/>
      <c r="FBZ223" s="34"/>
      <c r="FCA223" s="34"/>
      <c r="FCB223" s="34"/>
      <c r="FCC223" s="34"/>
      <c r="FCD223" s="34"/>
      <c r="FCE223" s="34"/>
      <c r="FCF223" s="34"/>
      <c r="FCG223" s="34"/>
      <c r="FCH223" s="34"/>
      <c r="FCI223" s="34"/>
      <c r="FCJ223" s="34"/>
      <c r="FCK223" s="34"/>
      <c r="FCL223" s="34"/>
      <c r="FCM223" s="34"/>
      <c r="FCN223" s="34"/>
      <c r="FCO223" s="34"/>
      <c r="FCP223" s="34"/>
      <c r="FCQ223" s="34"/>
      <c r="FCR223" s="34"/>
      <c r="FCS223" s="34"/>
      <c r="FCT223" s="34"/>
      <c r="FCU223" s="34"/>
      <c r="FCV223" s="34"/>
      <c r="FCW223" s="34"/>
      <c r="FCX223" s="34"/>
      <c r="FCY223" s="34"/>
      <c r="FCZ223" s="34"/>
      <c r="FDA223" s="34"/>
      <c r="FDB223" s="34"/>
      <c r="FDC223" s="34"/>
      <c r="FDD223" s="34"/>
      <c r="FDE223" s="34"/>
      <c r="FDF223" s="34"/>
      <c r="FDG223" s="34"/>
      <c r="FDH223" s="34"/>
      <c r="FDI223" s="34"/>
      <c r="FDJ223" s="34"/>
      <c r="FDK223" s="34"/>
      <c r="FDL223" s="34"/>
      <c r="FDM223" s="34"/>
      <c r="FDN223" s="34"/>
      <c r="FDO223" s="34"/>
      <c r="FDP223" s="34"/>
      <c r="FDQ223" s="34"/>
      <c r="FDR223" s="34"/>
      <c r="FDS223" s="34"/>
      <c r="FDT223" s="34"/>
      <c r="FDU223" s="34"/>
      <c r="FDV223" s="34"/>
      <c r="FDW223" s="34"/>
      <c r="FDX223" s="34"/>
      <c r="FDY223" s="34"/>
      <c r="FDZ223" s="34"/>
      <c r="FEA223" s="34"/>
      <c r="FEB223" s="34"/>
      <c r="FEC223" s="34"/>
      <c r="FED223" s="34"/>
      <c r="FEE223" s="34"/>
      <c r="FEF223" s="34"/>
      <c r="FEG223" s="34"/>
      <c r="FEH223" s="34"/>
      <c r="FEI223" s="34"/>
      <c r="FEJ223" s="34"/>
      <c r="FEK223" s="34"/>
      <c r="FEL223" s="34"/>
      <c r="FEM223" s="34"/>
      <c r="FEN223" s="34"/>
      <c r="FEO223" s="34"/>
      <c r="FEP223" s="34"/>
      <c r="FEQ223" s="34"/>
      <c r="FER223" s="34"/>
      <c r="FES223" s="34"/>
      <c r="FET223" s="34"/>
      <c r="FEU223" s="34"/>
      <c r="FEV223" s="34"/>
      <c r="FEW223" s="34"/>
      <c r="FEX223" s="34"/>
      <c r="FEY223" s="34"/>
      <c r="FEZ223" s="34"/>
      <c r="FFA223" s="34"/>
      <c r="FFB223" s="34"/>
      <c r="FFC223" s="34"/>
      <c r="FFD223" s="34"/>
      <c r="FFE223" s="34"/>
      <c r="FFF223" s="34"/>
      <c r="FFG223" s="34"/>
      <c r="FFH223" s="34"/>
      <c r="FFI223" s="34"/>
      <c r="FFJ223" s="34"/>
      <c r="FFK223" s="34"/>
      <c r="FFL223" s="34"/>
      <c r="FFM223" s="34"/>
      <c r="FFN223" s="34"/>
      <c r="FFO223" s="34"/>
      <c r="FFP223" s="34"/>
      <c r="FFQ223" s="34"/>
      <c r="FFR223" s="34"/>
      <c r="FFS223" s="34"/>
      <c r="FFT223" s="34"/>
      <c r="FFU223" s="34"/>
      <c r="FFV223" s="34"/>
      <c r="FFW223" s="34"/>
      <c r="FFX223" s="34"/>
      <c r="FFY223" s="34"/>
      <c r="FFZ223" s="34"/>
      <c r="FGA223" s="34"/>
      <c r="FGB223" s="34"/>
      <c r="FGC223" s="34"/>
      <c r="FGD223" s="34"/>
      <c r="FGE223" s="34"/>
      <c r="FGF223" s="34"/>
      <c r="FGG223" s="34"/>
      <c r="FGH223" s="34"/>
      <c r="FGI223" s="34"/>
      <c r="FGJ223" s="34"/>
      <c r="FGK223" s="34"/>
      <c r="FGL223" s="34"/>
      <c r="FGM223" s="34"/>
      <c r="FGN223" s="34"/>
      <c r="FGO223" s="34"/>
      <c r="FGP223" s="34"/>
      <c r="FGQ223" s="34"/>
      <c r="FGR223" s="34"/>
      <c r="FGS223" s="34"/>
      <c r="FGT223" s="34"/>
      <c r="FGU223" s="34"/>
      <c r="FGV223" s="34"/>
      <c r="FGW223" s="34"/>
      <c r="FGX223" s="34"/>
      <c r="FGY223" s="34"/>
      <c r="FGZ223" s="34"/>
      <c r="FHA223" s="34"/>
      <c r="FHB223" s="34"/>
      <c r="FHC223" s="34"/>
      <c r="FHD223" s="34"/>
      <c r="FHE223" s="34"/>
      <c r="FHF223" s="34"/>
      <c r="FHG223" s="34"/>
      <c r="FHH223" s="34"/>
      <c r="FHI223" s="34"/>
      <c r="FHJ223" s="34"/>
      <c r="FHK223" s="34"/>
      <c r="FHL223" s="34"/>
      <c r="FHM223" s="34"/>
      <c r="FHN223" s="34"/>
      <c r="FHO223" s="34"/>
      <c r="FHP223" s="34"/>
      <c r="FHQ223" s="34"/>
      <c r="FHR223" s="34"/>
      <c r="FHS223" s="34"/>
      <c r="FHT223" s="34"/>
      <c r="FHU223" s="34"/>
      <c r="FHV223" s="34"/>
      <c r="FHW223" s="34"/>
      <c r="FHX223" s="34"/>
      <c r="FHY223" s="34"/>
      <c r="FHZ223" s="34"/>
      <c r="FIA223" s="34"/>
      <c r="FIB223" s="34"/>
      <c r="FIC223" s="34"/>
      <c r="FID223" s="34"/>
      <c r="FIE223" s="34"/>
      <c r="FIF223" s="34"/>
      <c r="FIG223" s="34"/>
      <c r="FIH223" s="34"/>
      <c r="FII223" s="34"/>
      <c r="FIJ223" s="34"/>
      <c r="FIK223" s="34"/>
      <c r="FIL223" s="34"/>
      <c r="FIM223" s="34"/>
      <c r="FIN223" s="34"/>
      <c r="FIO223" s="34"/>
      <c r="FIP223" s="34"/>
      <c r="FIQ223" s="34"/>
      <c r="FIR223" s="34"/>
      <c r="FIS223" s="34"/>
      <c r="FIT223" s="34"/>
      <c r="FIU223" s="34"/>
      <c r="FIV223" s="34"/>
      <c r="FIW223" s="34"/>
      <c r="FIX223" s="34"/>
      <c r="FIY223" s="34"/>
      <c r="FIZ223" s="34"/>
      <c r="FJA223" s="34"/>
      <c r="FJB223" s="34"/>
      <c r="FJC223" s="34"/>
      <c r="FJD223" s="34"/>
      <c r="FJE223" s="34"/>
      <c r="FJF223" s="34"/>
      <c r="FJG223" s="34"/>
      <c r="FJH223" s="34"/>
      <c r="FJI223" s="34"/>
      <c r="FJJ223" s="34"/>
      <c r="FJK223" s="34"/>
      <c r="FJL223" s="34"/>
      <c r="FJM223" s="34"/>
      <c r="FJN223" s="34"/>
      <c r="FJO223" s="34"/>
      <c r="FJP223" s="34"/>
      <c r="FJQ223" s="34"/>
      <c r="FJR223" s="34"/>
      <c r="FJS223" s="34"/>
      <c r="FJT223" s="34"/>
      <c r="FJU223" s="34"/>
      <c r="FJV223" s="34"/>
      <c r="FJW223" s="34"/>
      <c r="FJX223" s="34"/>
      <c r="FJY223" s="34"/>
      <c r="FJZ223" s="34"/>
      <c r="FKA223" s="34"/>
      <c r="FKB223" s="34"/>
      <c r="FKC223" s="34"/>
      <c r="FKD223" s="34"/>
      <c r="FKE223" s="34"/>
      <c r="FKF223" s="34"/>
      <c r="FKG223" s="34"/>
      <c r="FKH223" s="34"/>
      <c r="FKI223" s="34"/>
      <c r="FKJ223" s="34"/>
      <c r="FKK223" s="34"/>
      <c r="FKL223" s="34"/>
      <c r="FKM223" s="34"/>
      <c r="FKN223" s="34"/>
      <c r="FKO223" s="34"/>
      <c r="FKP223" s="34"/>
      <c r="FKQ223" s="34"/>
      <c r="FKR223" s="34"/>
      <c r="FKS223" s="34"/>
      <c r="FKT223" s="34"/>
      <c r="FKU223" s="34"/>
      <c r="FKV223" s="34"/>
      <c r="FKW223" s="34"/>
      <c r="FKX223" s="34"/>
      <c r="FKY223" s="34"/>
      <c r="FKZ223" s="34"/>
      <c r="FLA223" s="34"/>
      <c r="FLB223" s="34"/>
      <c r="FLC223" s="34"/>
      <c r="FLD223" s="34"/>
      <c r="FLE223" s="34"/>
      <c r="FLF223" s="34"/>
      <c r="FLG223" s="34"/>
      <c r="FLH223" s="34"/>
      <c r="FLI223" s="34"/>
      <c r="FLJ223" s="34"/>
      <c r="FLK223" s="34"/>
      <c r="FLL223" s="34"/>
      <c r="FLM223" s="34"/>
      <c r="FLN223" s="34"/>
      <c r="FLO223" s="34"/>
      <c r="FLP223" s="34"/>
      <c r="FLQ223" s="34"/>
      <c r="FLR223" s="34"/>
      <c r="FLS223" s="34"/>
      <c r="FLT223" s="34"/>
      <c r="FLU223" s="34"/>
      <c r="FLV223" s="34"/>
      <c r="FLW223" s="34"/>
      <c r="FLX223" s="34"/>
      <c r="FLY223" s="34"/>
      <c r="FLZ223" s="34"/>
      <c r="FMA223" s="34"/>
      <c r="FMB223" s="34"/>
      <c r="FMC223" s="34"/>
      <c r="FMD223" s="34"/>
      <c r="FME223" s="34"/>
      <c r="FMF223" s="34"/>
      <c r="FMG223" s="34"/>
      <c r="FMH223" s="34"/>
      <c r="FMI223" s="34"/>
      <c r="FMJ223" s="34"/>
      <c r="FMK223" s="34"/>
      <c r="FML223" s="34"/>
      <c r="FMM223" s="34"/>
      <c r="FMN223" s="34"/>
      <c r="FMO223" s="34"/>
      <c r="FMP223" s="34"/>
      <c r="FMQ223" s="34"/>
      <c r="FMR223" s="34"/>
      <c r="FMS223" s="34"/>
      <c r="FMT223" s="34"/>
      <c r="FMU223" s="34"/>
      <c r="FMV223" s="34"/>
      <c r="FMW223" s="34"/>
      <c r="FMX223" s="34"/>
      <c r="FMY223" s="34"/>
      <c r="FMZ223" s="34"/>
      <c r="FNA223" s="34"/>
      <c r="FNB223" s="34"/>
      <c r="FNC223" s="34"/>
      <c r="FND223" s="34"/>
      <c r="FNE223" s="34"/>
      <c r="FNF223" s="34"/>
      <c r="FNG223" s="34"/>
      <c r="FNH223" s="34"/>
      <c r="FNI223" s="34"/>
      <c r="FNJ223" s="34"/>
      <c r="FNK223" s="34"/>
      <c r="FNL223" s="34"/>
      <c r="FNM223" s="34"/>
      <c r="FNN223" s="34"/>
      <c r="FNO223" s="34"/>
      <c r="FNP223" s="34"/>
      <c r="FNQ223" s="34"/>
      <c r="FNR223" s="34"/>
      <c r="FNS223" s="34"/>
      <c r="FNT223" s="34"/>
      <c r="FNU223" s="34"/>
      <c r="FNV223" s="34"/>
      <c r="FNW223" s="34"/>
      <c r="FNX223" s="34"/>
      <c r="FNY223" s="34"/>
      <c r="FNZ223" s="34"/>
      <c r="FOA223" s="34"/>
      <c r="FOB223" s="34"/>
      <c r="FOC223" s="34"/>
      <c r="FOD223" s="34"/>
      <c r="FOE223" s="34"/>
      <c r="FOF223" s="34"/>
      <c r="FOG223" s="34"/>
      <c r="FOH223" s="34"/>
      <c r="FOI223" s="34"/>
      <c r="FOJ223" s="34"/>
      <c r="FOK223" s="34"/>
      <c r="FOL223" s="34"/>
      <c r="FOM223" s="34"/>
      <c r="FON223" s="34"/>
      <c r="FOO223" s="34"/>
      <c r="FOP223" s="34"/>
      <c r="FOQ223" s="34"/>
      <c r="FOR223" s="34"/>
      <c r="FOS223" s="34"/>
      <c r="FOT223" s="34"/>
      <c r="FOU223" s="34"/>
      <c r="FOV223" s="34"/>
      <c r="FOW223" s="34"/>
      <c r="FOX223" s="34"/>
      <c r="FOY223" s="34"/>
      <c r="FOZ223" s="34"/>
      <c r="FPA223" s="34"/>
      <c r="FPB223" s="34"/>
      <c r="FPC223" s="34"/>
      <c r="FPD223" s="34"/>
      <c r="FPE223" s="34"/>
      <c r="FPF223" s="34"/>
      <c r="FPG223" s="34"/>
      <c r="FPH223" s="34"/>
      <c r="FPI223" s="34"/>
      <c r="FPJ223" s="34"/>
      <c r="FPK223" s="34"/>
      <c r="FPL223" s="34"/>
      <c r="FPM223" s="34"/>
      <c r="FPN223" s="34"/>
      <c r="FPO223" s="34"/>
      <c r="FPP223" s="34"/>
      <c r="FPQ223" s="34"/>
      <c r="FPR223" s="34"/>
      <c r="FPS223" s="34"/>
      <c r="FPT223" s="34"/>
      <c r="FPU223" s="34"/>
      <c r="FPV223" s="34"/>
      <c r="FPW223" s="34"/>
      <c r="FPX223" s="34"/>
      <c r="FPY223" s="34"/>
      <c r="FPZ223" s="34"/>
      <c r="FQA223" s="34"/>
      <c r="FQB223" s="34"/>
      <c r="FQC223" s="34"/>
      <c r="FQD223" s="34"/>
      <c r="FQE223" s="34"/>
      <c r="FQF223" s="34"/>
      <c r="FQG223" s="34"/>
      <c r="FQH223" s="34"/>
      <c r="FQI223" s="34"/>
      <c r="FQJ223" s="34"/>
      <c r="FQK223" s="34"/>
      <c r="FQL223" s="34"/>
      <c r="FQM223" s="34"/>
      <c r="FQN223" s="34"/>
      <c r="FQO223" s="34"/>
      <c r="FQP223" s="34"/>
      <c r="FQQ223" s="34"/>
      <c r="FQR223" s="34"/>
      <c r="FQS223" s="34"/>
      <c r="FQT223" s="34"/>
      <c r="FQU223" s="34"/>
      <c r="FQV223" s="34"/>
      <c r="FQW223" s="34"/>
      <c r="FQX223" s="34"/>
      <c r="FQY223" s="34"/>
      <c r="FQZ223" s="34"/>
      <c r="FRA223" s="34"/>
      <c r="FRB223" s="34"/>
      <c r="FRC223" s="34"/>
      <c r="FRD223" s="34"/>
      <c r="FRE223" s="34"/>
      <c r="FRF223" s="34"/>
      <c r="FRG223" s="34"/>
      <c r="FRH223" s="34"/>
      <c r="FRI223" s="34"/>
      <c r="FRJ223" s="34"/>
      <c r="FRK223" s="34"/>
      <c r="FRL223" s="34"/>
      <c r="FRM223" s="34"/>
      <c r="FRN223" s="34"/>
      <c r="FRO223" s="34"/>
      <c r="FRP223" s="34"/>
      <c r="FRQ223" s="34"/>
      <c r="FRR223" s="34"/>
      <c r="FRS223" s="34"/>
      <c r="FRT223" s="34"/>
      <c r="FRU223" s="34"/>
      <c r="FRV223" s="34"/>
      <c r="FRW223" s="34"/>
      <c r="FRX223" s="34"/>
      <c r="FRY223" s="34"/>
      <c r="FRZ223" s="34"/>
      <c r="FSA223" s="34"/>
      <c r="FSB223" s="34"/>
      <c r="FSC223" s="34"/>
      <c r="FSD223" s="34"/>
      <c r="FSE223" s="34"/>
      <c r="FSF223" s="34"/>
      <c r="FSG223" s="34"/>
      <c r="FSH223" s="34"/>
      <c r="FSI223" s="34"/>
      <c r="FSJ223" s="34"/>
      <c r="FSK223" s="34"/>
      <c r="FSL223" s="34"/>
      <c r="FSM223" s="34"/>
      <c r="FSN223" s="34"/>
      <c r="FSO223" s="34"/>
      <c r="FSP223" s="34"/>
      <c r="FSQ223" s="34"/>
      <c r="FSR223" s="34"/>
      <c r="FSS223" s="34"/>
      <c r="FST223" s="34"/>
      <c r="FSU223" s="34"/>
      <c r="FSV223" s="34"/>
      <c r="FSW223" s="34"/>
      <c r="FSX223" s="34"/>
      <c r="FSY223" s="34"/>
      <c r="FSZ223" s="34"/>
      <c r="FTA223" s="34"/>
      <c r="FTB223" s="34"/>
      <c r="FTC223" s="34"/>
      <c r="FTD223" s="34"/>
      <c r="FTE223" s="34"/>
      <c r="FTF223" s="34"/>
      <c r="FTG223" s="34"/>
      <c r="FTH223" s="34"/>
      <c r="FTI223" s="34"/>
      <c r="FTJ223" s="34"/>
      <c r="FTK223" s="34"/>
      <c r="FTL223" s="34"/>
      <c r="FTM223" s="34"/>
      <c r="FTN223" s="34"/>
      <c r="FTO223" s="34"/>
      <c r="FTP223" s="34"/>
      <c r="FTQ223" s="34"/>
      <c r="FTR223" s="34"/>
      <c r="FTS223" s="34"/>
      <c r="FTT223" s="34"/>
      <c r="FTU223" s="34"/>
      <c r="FTV223" s="34"/>
      <c r="FTW223" s="34"/>
      <c r="FTX223" s="34"/>
      <c r="FTY223" s="34"/>
      <c r="FTZ223" s="34"/>
      <c r="FUA223" s="34"/>
      <c r="FUB223" s="34"/>
      <c r="FUC223" s="34"/>
      <c r="FUD223" s="34"/>
      <c r="FUE223" s="34"/>
      <c r="FUF223" s="34"/>
      <c r="FUG223" s="34"/>
      <c r="FUH223" s="34"/>
      <c r="FUI223" s="34"/>
      <c r="FUJ223" s="34"/>
      <c r="FUK223" s="34"/>
      <c r="FUL223" s="34"/>
      <c r="FUM223" s="34"/>
      <c r="FUN223" s="34"/>
      <c r="FUO223" s="34"/>
      <c r="FUP223" s="34"/>
      <c r="FUQ223" s="34"/>
      <c r="FUR223" s="34"/>
      <c r="FUS223" s="34"/>
      <c r="FUT223" s="34"/>
      <c r="FUU223" s="34"/>
      <c r="FUV223" s="34"/>
      <c r="FUW223" s="34"/>
      <c r="FUX223" s="34"/>
      <c r="FUY223" s="34"/>
      <c r="FUZ223" s="34"/>
      <c r="FVA223" s="34"/>
      <c r="FVB223" s="34"/>
      <c r="FVC223" s="34"/>
      <c r="FVD223" s="34"/>
      <c r="FVE223" s="34"/>
      <c r="FVF223" s="34"/>
      <c r="FVG223" s="34"/>
      <c r="FVH223" s="34"/>
      <c r="FVI223" s="34"/>
      <c r="FVJ223" s="34"/>
      <c r="FVK223" s="34"/>
      <c r="FVL223" s="34"/>
      <c r="FVM223" s="34"/>
      <c r="FVN223" s="34"/>
      <c r="FVO223" s="34"/>
      <c r="FVP223" s="34"/>
      <c r="FVQ223" s="34"/>
      <c r="FVR223" s="34"/>
      <c r="FVS223" s="34"/>
      <c r="FVT223" s="34"/>
      <c r="FVU223" s="34"/>
      <c r="FVV223" s="34"/>
      <c r="FVW223" s="34"/>
      <c r="FVX223" s="34"/>
      <c r="FVY223" s="34"/>
      <c r="FVZ223" s="34"/>
      <c r="FWA223" s="34"/>
      <c r="FWB223" s="34"/>
      <c r="FWC223" s="34"/>
      <c r="FWD223" s="34"/>
      <c r="FWE223" s="34"/>
      <c r="FWF223" s="34"/>
      <c r="FWG223" s="34"/>
      <c r="FWH223" s="34"/>
      <c r="FWI223" s="34"/>
      <c r="FWJ223" s="34"/>
      <c r="FWK223" s="34"/>
      <c r="FWL223" s="34"/>
      <c r="FWM223" s="34"/>
      <c r="FWN223" s="34"/>
      <c r="FWO223" s="34"/>
      <c r="FWP223" s="34"/>
      <c r="FWQ223" s="34"/>
      <c r="FWR223" s="34"/>
      <c r="FWS223" s="34"/>
      <c r="FWT223" s="34"/>
      <c r="FWU223" s="34"/>
      <c r="FWV223" s="34"/>
      <c r="FWW223" s="34"/>
      <c r="FWX223" s="34"/>
      <c r="FWY223" s="34"/>
      <c r="FWZ223" s="34"/>
      <c r="FXA223" s="34"/>
      <c r="FXB223" s="34"/>
      <c r="FXC223" s="34"/>
      <c r="FXD223" s="34"/>
      <c r="FXE223" s="34"/>
      <c r="FXF223" s="34"/>
      <c r="FXG223" s="34"/>
      <c r="FXH223" s="34"/>
      <c r="FXI223" s="34"/>
      <c r="FXJ223" s="34"/>
      <c r="FXK223" s="34"/>
      <c r="FXL223" s="34"/>
      <c r="FXM223" s="34"/>
      <c r="FXN223" s="34"/>
      <c r="FXO223" s="34"/>
      <c r="FXP223" s="34"/>
      <c r="FXQ223" s="34"/>
      <c r="FXR223" s="34"/>
      <c r="FXS223" s="34"/>
      <c r="FXT223" s="34"/>
      <c r="FXU223" s="34"/>
      <c r="FXV223" s="34"/>
      <c r="FXW223" s="34"/>
      <c r="FXX223" s="34"/>
      <c r="FXY223" s="34"/>
      <c r="FXZ223" s="34"/>
      <c r="FYA223" s="34"/>
      <c r="FYB223" s="34"/>
      <c r="FYC223" s="34"/>
      <c r="FYD223" s="34"/>
      <c r="FYE223" s="34"/>
      <c r="FYF223" s="34"/>
      <c r="FYG223" s="34"/>
      <c r="FYH223" s="34"/>
      <c r="FYI223" s="34"/>
      <c r="FYJ223" s="34"/>
      <c r="FYK223" s="34"/>
      <c r="FYL223" s="34"/>
      <c r="FYM223" s="34"/>
      <c r="FYN223" s="34"/>
      <c r="FYO223" s="34"/>
      <c r="FYP223" s="34"/>
      <c r="FYQ223" s="34"/>
      <c r="FYR223" s="34"/>
      <c r="FYS223" s="34"/>
      <c r="FYT223" s="34"/>
      <c r="FYU223" s="34"/>
      <c r="FYV223" s="34"/>
      <c r="FYW223" s="34"/>
      <c r="FYX223" s="34"/>
      <c r="FYY223" s="34"/>
      <c r="FYZ223" s="34"/>
      <c r="FZA223" s="34"/>
      <c r="FZB223" s="34"/>
      <c r="FZC223" s="34"/>
      <c r="FZD223" s="34"/>
      <c r="FZE223" s="34"/>
      <c r="FZF223" s="34"/>
      <c r="FZG223" s="34"/>
      <c r="FZH223" s="34"/>
      <c r="FZI223" s="34"/>
      <c r="FZJ223" s="34"/>
      <c r="FZK223" s="34"/>
      <c r="FZL223" s="34"/>
      <c r="FZM223" s="34"/>
      <c r="FZN223" s="34"/>
      <c r="FZO223" s="34"/>
      <c r="FZP223" s="34"/>
      <c r="FZQ223" s="34"/>
      <c r="FZR223" s="34"/>
      <c r="FZS223" s="34"/>
      <c r="FZT223" s="34"/>
      <c r="FZU223" s="34"/>
      <c r="FZV223" s="34"/>
      <c r="FZW223" s="34"/>
      <c r="FZX223" s="34"/>
      <c r="FZY223" s="34"/>
      <c r="FZZ223" s="34"/>
      <c r="GAA223" s="34"/>
      <c r="GAB223" s="34"/>
      <c r="GAC223" s="34"/>
      <c r="GAD223" s="34"/>
      <c r="GAE223" s="34"/>
      <c r="GAF223" s="34"/>
      <c r="GAG223" s="34"/>
      <c r="GAH223" s="34"/>
      <c r="GAI223" s="34"/>
      <c r="GAJ223" s="34"/>
      <c r="GAK223" s="34"/>
      <c r="GAL223" s="34"/>
      <c r="GAM223" s="34"/>
      <c r="GAN223" s="34"/>
      <c r="GAO223" s="34"/>
      <c r="GAP223" s="34"/>
      <c r="GAQ223" s="34"/>
      <c r="GAR223" s="34"/>
      <c r="GAS223" s="34"/>
      <c r="GAT223" s="34"/>
      <c r="GAU223" s="34"/>
      <c r="GAV223" s="34"/>
      <c r="GAW223" s="34"/>
      <c r="GAX223" s="34"/>
      <c r="GAY223" s="34"/>
      <c r="GAZ223" s="34"/>
      <c r="GBA223" s="34"/>
      <c r="GBB223" s="34"/>
      <c r="GBC223" s="34"/>
      <c r="GBD223" s="34"/>
      <c r="GBE223" s="34"/>
      <c r="GBF223" s="34"/>
      <c r="GBG223" s="34"/>
      <c r="GBH223" s="34"/>
      <c r="GBI223" s="34"/>
      <c r="GBJ223" s="34"/>
      <c r="GBK223" s="34"/>
      <c r="GBL223" s="34"/>
      <c r="GBM223" s="34"/>
      <c r="GBN223" s="34"/>
      <c r="GBO223" s="34"/>
      <c r="GBP223" s="34"/>
      <c r="GBQ223" s="34"/>
      <c r="GBR223" s="34"/>
      <c r="GBS223" s="34"/>
      <c r="GBT223" s="34"/>
      <c r="GBU223" s="34"/>
      <c r="GBV223" s="34"/>
      <c r="GBW223" s="34"/>
      <c r="GBX223" s="34"/>
      <c r="GBY223" s="34"/>
      <c r="GBZ223" s="34"/>
      <c r="GCA223" s="34"/>
      <c r="GCB223" s="34"/>
      <c r="GCC223" s="34"/>
      <c r="GCD223" s="34"/>
      <c r="GCE223" s="34"/>
      <c r="GCF223" s="34"/>
      <c r="GCG223" s="34"/>
      <c r="GCH223" s="34"/>
      <c r="GCI223" s="34"/>
      <c r="GCJ223" s="34"/>
      <c r="GCK223" s="34"/>
      <c r="GCL223" s="34"/>
      <c r="GCM223" s="34"/>
      <c r="GCN223" s="34"/>
      <c r="GCO223" s="34"/>
      <c r="GCP223" s="34"/>
      <c r="GCQ223" s="34"/>
      <c r="GCR223" s="34"/>
      <c r="GCS223" s="34"/>
      <c r="GCT223" s="34"/>
      <c r="GCU223" s="34"/>
      <c r="GCV223" s="34"/>
      <c r="GCW223" s="34"/>
      <c r="GCX223" s="34"/>
      <c r="GCY223" s="34"/>
      <c r="GCZ223" s="34"/>
      <c r="GDA223" s="34"/>
      <c r="GDB223" s="34"/>
      <c r="GDC223" s="34"/>
      <c r="GDD223" s="34"/>
      <c r="GDE223" s="34"/>
      <c r="GDF223" s="34"/>
      <c r="GDG223" s="34"/>
      <c r="GDH223" s="34"/>
      <c r="GDI223" s="34"/>
      <c r="GDJ223" s="34"/>
      <c r="GDK223" s="34"/>
      <c r="GDL223" s="34"/>
      <c r="GDM223" s="34"/>
      <c r="GDN223" s="34"/>
      <c r="GDO223" s="34"/>
      <c r="GDP223" s="34"/>
      <c r="GDQ223" s="34"/>
      <c r="GDR223" s="34"/>
      <c r="GDS223" s="34"/>
      <c r="GDT223" s="34"/>
      <c r="GDU223" s="34"/>
      <c r="GDV223" s="34"/>
      <c r="GDW223" s="34"/>
      <c r="GDX223" s="34"/>
      <c r="GDY223" s="34"/>
      <c r="GDZ223" s="34"/>
      <c r="GEA223" s="34"/>
      <c r="GEB223" s="34"/>
      <c r="GEC223" s="34"/>
      <c r="GED223" s="34"/>
      <c r="GEE223" s="34"/>
      <c r="GEF223" s="34"/>
      <c r="GEG223" s="34"/>
      <c r="GEH223" s="34"/>
      <c r="GEI223" s="34"/>
      <c r="GEJ223" s="34"/>
      <c r="GEK223" s="34"/>
      <c r="GEL223" s="34"/>
      <c r="GEM223" s="34"/>
      <c r="GEN223" s="34"/>
      <c r="GEO223" s="34"/>
      <c r="GEP223" s="34"/>
      <c r="GEQ223" s="34"/>
      <c r="GER223" s="34"/>
      <c r="GES223" s="34"/>
      <c r="GET223" s="34"/>
      <c r="GEU223" s="34"/>
      <c r="GEV223" s="34"/>
      <c r="GEW223" s="34"/>
      <c r="GEX223" s="34"/>
      <c r="GEY223" s="34"/>
      <c r="GEZ223" s="34"/>
      <c r="GFA223" s="34"/>
      <c r="GFB223" s="34"/>
      <c r="GFC223" s="34"/>
      <c r="GFD223" s="34"/>
      <c r="GFE223" s="34"/>
      <c r="GFF223" s="34"/>
      <c r="GFG223" s="34"/>
      <c r="GFH223" s="34"/>
      <c r="GFI223" s="34"/>
      <c r="GFJ223" s="34"/>
      <c r="GFK223" s="34"/>
      <c r="GFL223" s="34"/>
      <c r="GFM223" s="34"/>
      <c r="GFN223" s="34"/>
      <c r="GFO223" s="34"/>
      <c r="GFP223" s="34"/>
      <c r="GFQ223" s="34"/>
      <c r="GFR223" s="34"/>
      <c r="GFS223" s="34"/>
      <c r="GFT223" s="34"/>
      <c r="GFU223" s="34"/>
      <c r="GFV223" s="34"/>
      <c r="GFW223" s="34"/>
      <c r="GFX223" s="34"/>
      <c r="GFY223" s="34"/>
      <c r="GFZ223" s="34"/>
      <c r="GGA223" s="34"/>
      <c r="GGB223" s="34"/>
      <c r="GGC223" s="34"/>
      <c r="GGD223" s="34"/>
      <c r="GGE223" s="34"/>
      <c r="GGF223" s="34"/>
      <c r="GGG223" s="34"/>
      <c r="GGH223" s="34"/>
      <c r="GGI223" s="34"/>
      <c r="GGJ223" s="34"/>
      <c r="GGK223" s="34"/>
      <c r="GGL223" s="34"/>
      <c r="GGM223" s="34"/>
      <c r="GGN223" s="34"/>
      <c r="GGO223" s="34"/>
      <c r="GGP223" s="34"/>
      <c r="GGQ223" s="34"/>
      <c r="GGR223" s="34"/>
      <c r="GGS223" s="34"/>
      <c r="GGT223" s="34"/>
      <c r="GGU223" s="34"/>
      <c r="GGV223" s="34"/>
      <c r="GGW223" s="34"/>
      <c r="GGX223" s="34"/>
      <c r="GGY223" s="34"/>
      <c r="GGZ223" s="34"/>
      <c r="GHA223" s="34"/>
      <c r="GHB223" s="34"/>
      <c r="GHC223" s="34"/>
      <c r="GHD223" s="34"/>
      <c r="GHE223" s="34"/>
      <c r="GHF223" s="34"/>
      <c r="GHG223" s="34"/>
      <c r="GHH223" s="34"/>
      <c r="GHI223" s="34"/>
      <c r="GHJ223" s="34"/>
      <c r="GHK223" s="34"/>
      <c r="GHL223" s="34"/>
      <c r="GHM223" s="34"/>
      <c r="GHN223" s="34"/>
      <c r="GHO223" s="34"/>
      <c r="GHP223" s="34"/>
      <c r="GHQ223" s="34"/>
      <c r="GHR223" s="34"/>
      <c r="GHS223" s="34"/>
      <c r="GHT223" s="34"/>
      <c r="GHU223" s="34"/>
      <c r="GHV223" s="34"/>
      <c r="GHW223" s="34"/>
      <c r="GHX223" s="34"/>
      <c r="GHY223" s="34"/>
      <c r="GHZ223" s="34"/>
      <c r="GIA223" s="34"/>
      <c r="GIB223" s="34"/>
      <c r="GIC223" s="34"/>
      <c r="GID223" s="34"/>
      <c r="GIE223" s="34"/>
      <c r="GIF223" s="34"/>
      <c r="GIG223" s="34"/>
      <c r="GIH223" s="34"/>
      <c r="GII223" s="34"/>
      <c r="GIJ223" s="34"/>
      <c r="GIK223" s="34"/>
      <c r="GIL223" s="34"/>
      <c r="GIM223" s="34"/>
      <c r="GIN223" s="34"/>
      <c r="GIO223" s="34"/>
      <c r="GIP223" s="34"/>
      <c r="GIQ223" s="34"/>
      <c r="GIR223" s="34"/>
      <c r="GIS223" s="34"/>
      <c r="GIT223" s="34"/>
      <c r="GIU223" s="34"/>
      <c r="GIV223" s="34"/>
      <c r="GIW223" s="34"/>
      <c r="GIX223" s="34"/>
      <c r="GIY223" s="34"/>
      <c r="GIZ223" s="34"/>
      <c r="GJA223" s="34"/>
      <c r="GJB223" s="34"/>
      <c r="GJC223" s="34"/>
      <c r="GJD223" s="34"/>
      <c r="GJE223" s="34"/>
      <c r="GJF223" s="34"/>
      <c r="GJG223" s="34"/>
      <c r="GJH223" s="34"/>
      <c r="GJI223" s="34"/>
      <c r="GJJ223" s="34"/>
      <c r="GJK223" s="34"/>
      <c r="GJL223" s="34"/>
      <c r="GJM223" s="34"/>
      <c r="GJN223" s="34"/>
      <c r="GJO223" s="34"/>
      <c r="GJP223" s="34"/>
      <c r="GJQ223" s="34"/>
      <c r="GJR223" s="34"/>
      <c r="GJS223" s="34"/>
      <c r="GJT223" s="34"/>
      <c r="GJU223" s="34"/>
      <c r="GJV223" s="34"/>
      <c r="GJW223" s="34"/>
      <c r="GJX223" s="34"/>
      <c r="GJY223" s="34"/>
      <c r="GJZ223" s="34"/>
      <c r="GKA223" s="34"/>
      <c r="GKB223" s="34"/>
      <c r="GKC223" s="34"/>
      <c r="GKD223" s="34"/>
      <c r="GKE223" s="34"/>
      <c r="GKF223" s="34"/>
      <c r="GKG223" s="34"/>
      <c r="GKH223" s="34"/>
      <c r="GKI223" s="34"/>
      <c r="GKJ223" s="34"/>
      <c r="GKK223" s="34"/>
      <c r="GKL223" s="34"/>
      <c r="GKM223" s="34"/>
      <c r="GKN223" s="34"/>
      <c r="GKO223" s="34"/>
      <c r="GKP223" s="34"/>
      <c r="GKQ223" s="34"/>
      <c r="GKR223" s="34"/>
      <c r="GKS223" s="34"/>
      <c r="GKT223" s="34"/>
      <c r="GKU223" s="34"/>
      <c r="GKV223" s="34"/>
      <c r="GKW223" s="34"/>
      <c r="GKX223" s="34"/>
      <c r="GKY223" s="34"/>
      <c r="GKZ223" s="34"/>
      <c r="GLA223" s="34"/>
      <c r="GLB223" s="34"/>
      <c r="GLC223" s="34"/>
      <c r="GLD223" s="34"/>
      <c r="GLE223" s="34"/>
      <c r="GLF223" s="34"/>
      <c r="GLG223" s="34"/>
      <c r="GLH223" s="34"/>
      <c r="GLI223" s="34"/>
      <c r="GLJ223" s="34"/>
      <c r="GLK223" s="34"/>
      <c r="GLL223" s="34"/>
      <c r="GLM223" s="34"/>
      <c r="GLN223" s="34"/>
      <c r="GLO223" s="34"/>
      <c r="GLP223" s="34"/>
      <c r="GLQ223" s="34"/>
      <c r="GLR223" s="34"/>
      <c r="GLS223" s="34"/>
      <c r="GLT223" s="34"/>
      <c r="GLU223" s="34"/>
      <c r="GLV223" s="34"/>
      <c r="GLW223" s="34"/>
      <c r="GLX223" s="34"/>
      <c r="GLY223" s="34"/>
      <c r="GLZ223" s="34"/>
      <c r="GMA223" s="34"/>
      <c r="GMB223" s="34"/>
      <c r="GMC223" s="34"/>
      <c r="GMD223" s="34"/>
      <c r="GME223" s="34"/>
      <c r="GMF223" s="34"/>
      <c r="GMG223" s="34"/>
      <c r="GMH223" s="34"/>
      <c r="GMI223" s="34"/>
      <c r="GMJ223" s="34"/>
      <c r="GMK223" s="34"/>
      <c r="GML223" s="34"/>
      <c r="GMM223" s="34"/>
      <c r="GMN223" s="34"/>
      <c r="GMO223" s="34"/>
      <c r="GMP223" s="34"/>
      <c r="GMQ223" s="34"/>
      <c r="GMR223" s="34"/>
      <c r="GMS223" s="34"/>
      <c r="GMT223" s="34"/>
      <c r="GMU223" s="34"/>
      <c r="GMV223" s="34"/>
      <c r="GMW223" s="34"/>
      <c r="GMX223" s="34"/>
      <c r="GMY223" s="34"/>
      <c r="GMZ223" s="34"/>
      <c r="GNA223" s="34"/>
      <c r="GNB223" s="34"/>
      <c r="GNC223" s="34"/>
      <c r="GND223" s="34"/>
      <c r="GNE223" s="34"/>
      <c r="GNF223" s="34"/>
      <c r="GNG223" s="34"/>
      <c r="GNH223" s="34"/>
      <c r="GNI223" s="34"/>
      <c r="GNJ223" s="34"/>
      <c r="GNK223" s="34"/>
      <c r="GNL223" s="34"/>
      <c r="GNM223" s="34"/>
      <c r="GNN223" s="34"/>
      <c r="GNO223" s="34"/>
      <c r="GNP223" s="34"/>
      <c r="GNQ223" s="34"/>
      <c r="GNR223" s="34"/>
      <c r="GNS223" s="34"/>
      <c r="GNT223" s="34"/>
      <c r="GNU223" s="34"/>
      <c r="GNV223" s="34"/>
      <c r="GNW223" s="34"/>
      <c r="GNX223" s="34"/>
      <c r="GNY223" s="34"/>
      <c r="GNZ223" s="34"/>
      <c r="GOA223" s="34"/>
      <c r="GOB223" s="34"/>
      <c r="GOC223" s="34"/>
      <c r="GOD223" s="34"/>
      <c r="GOE223" s="34"/>
      <c r="GOF223" s="34"/>
      <c r="GOG223" s="34"/>
      <c r="GOH223" s="34"/>
      <c r="GOI223" s="34"/>
      <c r="GOJ223" s="34"/>
      <c r="GOK223" s="34"/>
      <c r="GOL223" s="34"/>
      <c r="GOM223" s="34"/>
      <c r="GON223" s="34"/>
      <c r="GOO223" s="34"/>
      <c r="GOP223" s="34"/>
      <c r="GOQ223" s="34"/>
      <c r="GOR223" s="34"/>
      <c r="GOS223" s="34"/>
      <c r="GOT223" s="34"/>
      <c r="GOU223" s="34"/>
      <c r="GOV223" s="34"/>
      <c r="GOW223" s="34"/>
      <c r="GOX223" s="34"/>
      <c r="GOY223" s="34"/>
      <c r="GOZ223" s="34"/>
      <c r="GPA223" s="34"/>
      <c r="GPB223" s="34"/>
      <c r="GPC223" s="34"/>
      <c r="GPD223" s="34"/>
      <c r="GPE223" s="34"/>
      <c r="GPF223" s="34"/>
      <c r="GPG223" s="34"/>
      <c r="GPH223" s="34"/>
      <c r="GPI223" s="34"/>
      <c r="GPJ223" s="34"/>
      <c r="GPK223" s="34"/>
      <c r="GPL223" s="34"/>
      <c r="GPM223" s="34"/>
      <c r="GPN223" s="34"/>
      <c r="GPO223" s="34"/>
      <c r="GPP223" s="34"/>
      <c r="GPQ223" s="34"/>
      <c r="GPR223" s="34"/>
      <c r="GPS223" s="34"/>
      <c r="GPT223" s="34"/>
      <c r="GPU223" s="34"/>
      <c r="GPV223" s="34"/>
      <c r="GPW223" s="34"/>
      <c r="GPX223" s="34"/>
      <c r="GPY223" s="34"/>
      <c r="GPZ223" s="34"/>
      <c r="GQA223" s="34"/>
      <c r="GQB223" s="34"/>
      <c r="GQC223" s="34"/>
      <c r="GQD223" s="34"/>
      <c r="GQE223" s="34"/>
      <c r="GQF223" s="34"/>
      <c r="GQG223" s="34"/>
      <c r="GQH223" s="34"/>
      <c r="GQI223" s="34"/>
      <c r="GQJ223" s="34"/>
      <c r="GQK223" s="34"/>
      <c r="GQL223" s="34"/>
      <c r="GQM223" s="34"/>
      <c r="GQN223" s="34"/>
      <c r="GQO223" s="34"/>
      <c r="GQP223" s="34"/>
      <c r="GQQ223" s="34"/>
      <c r="GQR223" s="34"/>
      <c r="GQS223" s="34"/>
      <c r="GQT223" s="34"/>
      <c r="GQU223" s="34"/>
      <c r="GQV223" s="34"/>
      <c r="GQW223" s="34"/>
      <c r="GQX223" s="34"/>
      <c r="GQY223" s="34"/>
      <c r="GQZ223" s="34"/>
      <c r="GRA223" s="34"/>
      <c r="GRB223" s="34"/>
      <c r="GRC223" s="34"/>
      <c r="GRD223" s="34"/>
      <c r="GRE223" s="34"/>
      <c r="GRF223" s="34"/>
      <c r="GRG223" s="34"/>
      <c r="GRH223" s="34"/>
      <c r="GRI223" s="34"/>
      <c r="GRJ223" s="34"/>
      <c r="GRK223" s="34"/>
      <c r="GRL223" s="34"/>
      <c r="GRM223" s="34"/>
      <c r="GRN223" s="34"/>
      <c r="GRO223" s="34"/>
      <c r="GRP223" s="34"/>
      <c r="GRQ223" s="34"/>
      <c r="GRR223" s="34"/>
      <c r="GRS223" s="34"/>
      <c r="GRT223" s="34"/>
      <c r="GRU223" s="34"/>
      <c r="GRV223" s="34"/>
      <c r="GRW223" s="34"/>
      <c r="GRX223" s="34"/>
      <c r="GRY223" s="34"/>
      <c r="GRZ223" s="34"/>
      <c r="GSA223" s="34"/>
      <c r="GSB223" s="34"/>
      <c r="GSC223" s="34"/>
      <c r="GSD223" s="34"/>
      <c r="GSE223" s="34"/>
      <c r="GSF223" s="34"/>
      <c r="GSG223" s="34"/>
      <c r="GSH223" s="34"/>
      <c r="GSI223" s="34"/>
      <c r="GSJ223" s="34"/>
      <c r="GSK223" s="34"/>
      <c r="GSL223" s="34"/>
      <c r="GSM223" s="34"/>
      <c r="GSN223" s="34"/>
      <c r="GSO223" s="34"/>
      <c r="GSP223" s="34"/>
      <c r="GSQ223" s="34"/>
      <c r="GSR223" s="34"/>
      <c r="GSS223" s="34"/>
      <c r="GST223" s="34"/>
      <c r="GSU223" s="34"/>
      <c r="GSV223" s="34"/>
      <c r="GSW223" s="34"/>
      <c r="GSX223" s="34"/>
      <c r="GSY223" s="34"/>
      <c r="GSZ223" s="34"/>
      <c r="GTA223" s="34"/>
      <c r="GTB223" s="34"/>
      <c r="GTC223" s="34"/>
      <c r="GTD223" s="34"/>
      <c r="GTE223" s="34"/>
      <c r="GTF223" s="34"/>
      <c r="GTG223" s="34"/>
      <c r="GTH223" s="34"/>
      <c r="GTI223" s="34"/>
      <c r="GTJ223" s="34"/>
      <c r="GTK223" s="34"/>
      <c r="GTL223" s="34"/>
      <c r="GTM223" s="34"/>
      <c r="GTN223" s="34"/>
      <c r="GTO223" s="34"/>
      <c r="GTP223" s="34"/>
      <c r="GTQ223" s="34"/>
      <c r="GTR223" s="34"/>
      <c r="GTS223" s="34"/>
      <c r="GTT223" s="34"/>
      <c r="GTU223" s="34"/>
      <c r="GTV223" s="34"/>
      <c r="GTW223" s="34"/>
      <c r="GTX223" s="34"/>
      <c r="GTY223" s="34"/>
      <c r="GTZ223" s="34"/>
      <c r="GUA223" s="34"/>
      <c r="GUB223" s="34"/>
      <c r="GUC223" s="34"/>
      <c r="GUD223" s="34"/>
      <c r="GUE223" s="34"/>
      <c r="GUF223" s="34"/>
      <c r="GUG223" s="34"/>
      <c r="GUH223" s="34"/>
      <c r="GUI223" s="34"/>
      <c r="GUJ223" s="34"/>
      <c r="GUK223" s="34"/>
      <c r="GUL223" s="34"/>
      <c r="GUM223" s="34"/>
      <c r="GUN223" s="34"/>
      <c r="GUO223" s="34"/>
      <c r="GUP223" s="34"/>
      <c r="GUQ223" s="34"/>
      <c r="GUR223" s="34"/>
      <c r="GUS223" s="34"/>
      <c r="GUT223" s="34"/>
      <c r="GUU223" s="34"/>
      <c r="GUV223" s="34"/>
      <c r="GUW223" s="34"/>
      <c r="GUX223" s="34"/>
      <c r="GUY223" s="34"/>
      <c r="GUZ223" s="34"/>
      <c r="GVA223" s="34"/>
      <c r="GVB223" s="34"/>
      <c r="GVC223" s="34"/>
      <c r="GVD223" s="34"/>
      <c r="GVE223" s="34"/>
      <c r="GVF223" s="34"/>
      <c r="GVG223" s="34"/>
      <c r="GVH223" s="34"/>
      <c r="GVI223" s="34"/>
      <c r="GVJ223" s="34"/>
      <c r="GVK223" s="34"/>
      <c r="GVL223" s="34"/>
      <c r="GVM223" s="34"/>
      <c r="GVN223" s="34"/>
      <c r="GVO223" s="34"/>
      <c r="GVP223" s="34"/>
      <c r="GVQ223" s="34"/>
      <c r="GVR223" s="34"/>
      <c r="GVS223" s="34"/>
      <c r="GVT223" s="34"/>
      <c r="GVU223" s="34"/>
      <c r="GVV223" s="34"/>
      <c r="GVW223" s="34"/>
      <c r="GVX223" s="34"/>
      <c r="GVY223" s="34"/>
      <c r="GVZ223" s="34"/>
      <c r="GWA223" s="34"/>
      <c r="GWB223" s="34"/>
      <c r="GWC223" s="34"/>
      <c r="GWD223" s="34"/>
      <c r="GWE223" s="34"/>
      <c r="GWF223" s="34"/>
      <c r="GWG223" s="34"/>
      <c r="GWH223" s="34"/>
      <c r="GWI223" s="34"/>
      <c r="GWJ223" s="34"/>
      <c r="GWK223" s="34"/>
      <c r="GWL223" s="34"/>
      <c r="GWM223" s="34"/>
      <c r="GWN223" s="34"/>
      <c r="GWO223" s="34"/>
      <c r="GWP223" s="34"/>
      <c r="GWQ223" s="34"/>
      <c r="GWR223" s="34"/>
      <c r="GWS223" s="34"/>
      <c r="GWT223" s="34"/>
      <c r="GWU223" s="34"/>
      <c r="GWV223" s="34"/>
      <c r="GWW223" s="34"/>
      <c r="GWX223" s="34"/>
      <c r="GWY223" s="34"/>
      <c r="GWZ223" s="34"/>
      <c r="GXA223" s="34"/>
      <c r="GXB223" s="34"/>
      <c r="GXC223" s="34"/>
      <c r="GXD223" s="34"/>
      <c r="GXE223" s="34"/>
      <c r="GXF223" s="34"/>
      <c r="GXG223" s="34"/>
      <c r="GXH223" s="34"/>
      <c r="GXI223" s="34"/>
      <c r="GXJ223" s="34"/>
      <c r="GXK223" s="34"/>
      <c r="GXL223" s="34"/>
      <c r="GXM223" s="34"/>
      <c r="GXN223" s="34"/>
      <c r="GXO223" s="34"/>
      <c r="GXP223" s="34"/>
      <c r="GXQ223" s="34"/>
      <c r="GXR223" s="34"/>
      <c r="GXS223" s="34"/>
      <c r="GXT223" s="34"/>
      <c r="GXU223" s="34"/>
      <c r="GXV223" s="34"/>
      <c r="GXW223" s="34"/>
      <c r="GXX223" s="34"/>
      <c r="GXY223" s="34"/>
      <c r="GXZ223" s="34"/>
      <c r="GYA223" s="34"/>
      <c r="GYB223" s="34"/>
      <c r="GYC223" s="34"/>
      <c r="GYD223" s="34"/>
      <c r="GYE223" s="34"/>
      <c r="GYF223" s="34"/>
      <c r="GYG223" s="34"/>
      <c r="GYH223" s="34"/>
      <c r="GYI223" s="34"/>
      <c r="GYJ223" s="34"/>
      <c r="GYK223" s="34"/>
      <c r="GYL223" s="34"/>
      <c r="GYM223" s="34"/>
      <c r="GYN223" s="34"/>
      <c r="GYO223" s="34"/>
      <c r="GYP223" s="34"/>
      <c r="GYQ223" s="34"/>
      <c r="GYR223" s="34"/>
      <c r="GYS223" s="34"/>
      <c r="GYT223" s="34"/>
      <c r="GYU223" s="34"/>
      <c r="GYV223" s="34"/>
      <c r="GYW223" s="34"/>
      <c r="GYX223" s="34"/>
      <c r="GYY223" s="34"/>
      <c r="GYZ223" s="34"/>
      <c r="GZA223" s="34"/>
      <c r="GZB223" s="34"/>
      <c r="GZC223" s="34"/>
      <c r="GZD223" s="34"/>
      <c r="GZE223" s="34"/>
      <c r="GZF223" s="34"/>
      <c r="GZG223" s="34"/>
      <c r="GZH223" s="34"/>
      <c r="GZI223" s="34"/>
      <c r="GZJ223" s="34"/>
      <c r="GZK223" s="34"/>
      <c r="GZL223" s="34"/>
      <c r="GZM223" s="34"/>
      <c r="GZN223" s="34"/>
      <c r="GZO223" s="34"/>
      <c r="GZP223" s="34"/>
      <c r="GZQ223" s="34"/>
      <c r="GZR223" s="34"/>
      <c r="GZS223" s="34"/>
      <c r="GZT223" s="34"/>
      <c r="GZU223" s="34"/>
      <c r="GZV223" s="34"/>
      <c r="GZW223" s="34"/>
      <c r="GZX223" s="34"/>
      <c r="GZY223" s="34"/>
      <c r="GZZ223" s="34"/>
      <c r="HAA223" s="34"/>
      <c r="HAB223" s="34"/>
      <c r="HAC223" s="34"/>
      <c r="HAD223" s="34"/>
      <c r="HAE223" s="34"/>
      <c r="HAF223" s="34"/>
      <c r="HAG223" s="34"/>
      <c r="HAH223" s="34"/>
      <c r="HAI223" s="34"/>
      <c r="HAJ223" s="34"/>
      <c r="HAK223" s="34"/>
      <c r="HAL223" s="34"/>
      <c r="HAM223" s="34"/>
      <c r="HAN223" s="34"/>
      <c r="HAO223" s="34"/>
      <c r="HAP223" s="34"/>
      <c r="HAQ223" s="34"/>
      <c r="HAR223" s="34"/>
      <c r="HAS223" s="34"/>
      <c r="HAT223" s="34"/>
      <c r="HAU223" s="34"/>
      <c r="HAV223" s="34"/>
      <c r="HAW223" s="34"/>
      <c r="HAX223" s="34"/>
      <c r="HAY223" s="34"/>
      <c r="HAZ223" s="34"/>
      <c r="HBA223" s="34"/>
      <c r="HBB223" s="34"/>
      <c r="HBC223" s="34"/>
      <c r="HBD223" s="34"/>
      <c r="HBE223" s="34"/>
      <c r="HBF223" s="34"/>
      <c r="HBG223" s="34"/>
      <c r="HBH223" s="34"/>
      <c r="HBI223" s="34"/>
      <c r="HBJ223" s="34"/>
      <c r="HBK223" s="34"/>
      <c r="HBL223" s="34"/>
      <c r="HBM223" s="34"/>
      <c r="HBN223" s="34"/>
      <c r="HBO223" s="34"/>
      <c r="HBP223" s="34"/>
      <c r="HBQ223" s="34"/>
      <c r="HBR223" s="34"/>
      <c r="HBS223" s="34"/>
      <c r="HBT223" s="34"/>
      <c r="HBU223" s="34"/>
      <c r="HBV223" s="34"/>
      <c r="HBW223" s="34"/>
      <c r="HBX223" s="34"/>
      <c r="HBY223" s="34"/>
      <c r="HBZ223" s="34"/>
      <c r="HCA223" s="34"/>
      <c r="HCB223" s="34"/>
      <c r="HCC223" s="34"/>
      <c r="HCD223" s="34"/>
      <c r="HCE223" s="34"/>
      <c r="HCF223" s="34"/>
      <c r="HCG223" s="34"/>
      <c r="HCH223" s="34"/>
      <c r="HCI223" s="34"/>
      <c r="HCJ223" s="34"/>
      <c r="HCK223" s="34"/>
      <c r="HCL223" s="34"/>
      <c r="HCM223" s="34"/>
      <c r="HCN223" s="34"/>
      <c r="HCO223" s="34"/>
      <c r="HCP223" s="34"/>
      <c r="HCQ223" s="34"/>
      <c r="HCR223" s="34"/>
      <c r="HCS223" s="34"/>
      <c r="HCT223" s="34"/>
      <c r="HCU223" s="34"/>
      <c r="HCV223" s="34"/>
      <c r="HCW223" s="34"/>
      <c r="HCX223" s="34"/>
      <c r="HCY223" s="34"/>
      <c r="HCZ223" s="34"/>
      <c r="HDA223" s="34"/>
      <c r="HDB223" s="34"/>
      <c r="HDC223" s="34"/>
      <c r="HDD223" s="34"/>
      <c r="HDE223" s="34"/>
      <c r="HDF223" s="34"/>
      <c r="HDG223" s="34"/>
      <c r="HDH223" s="34"/>
      <c r="HDI223" s="34"/>
      <c r="HDJ223" s="34"/>
      <c r="HDK223" s="34"/>
      <c r="HDL223" s="34"/>
      <c r="HDM223" s="34"/>
      <c r="HDN223" s="34"/>
      <c r="HDO223" s="34"/>
      <c r="HDP223" s="34"/>
      <c r="HDQ223" s="34"/>
      <c r="HDR223" s="34"/>
      <c r="HDS223" s="34"/>
      <c r="HDT223" s="34"/>
      <c r="HDU223" s="34"/>
      <c r="HDV223" s="34"/>
      <c r="HDW223" s="34"/>
      <c r="HDX223" s="34"/>
      <c r="HDY223" s="34"/>
      <c r="HDZ223" s="34"/>
      <c r="HEA223" s="34"/>
      <c r="HEB223" s="34"/>
      <c r="HEC223" s="34"/>
      <c r="HED223" s="34"/>
      <c r="HEE223" s="34"/>
      <c r="HEF223" s="34"/>
      <c r="HEG223" s="34"/>
      <c r="HEH223" s="34"/>
      <c r="HEI223" s="34"/>
      <c r="HEJ223" s="34"/>
      <c r="HEK223" s="34"/>
      <c r="HEL223" s="34"/>
      <c r="HEM223" s="34"/>
      <c r="HEN223" s="34"/>
      <c r="HEO223" s="34"/>
      <c r="HEP223" s="34"/>
      <c r="HEQ223" s="34"/>
      <c r="HER223" s="34"/>
      <c r="HES223" s="34"/>
      <c r="HET223" s="34"/>
      <c r="HEU223" s="34"/>
      <c r="HEV223" s="34"/>
      <c r="HEW223" s="34"/>
      <c r="HEX223" s="34"/>
      <c r="HEY223" s="34"/>
      <c r="HEZ223" s="34"/>
      <c r="HFA223" s="34"/>
      <c r="HFB223" s="34"/>
      <c r="HFC223" s="34"/>
      <c r="HFD223" s="34"/>
      <c r="HFE223" s="34"/>
      <c r="HFF223" s="34"/>
      <c r="HFG223" s="34"/>
      <c r="HFH223" s="34"/>
      <c r="HFI223" s="34"/>
      <c r="HFJ223" s="34"/>
      <c r="HFK223" s="34"/>
      <c r="HFL223" s="34"/>
      <c r="HFM223" s="34"/>
      <c r="HFN223" s="34"/>
      <c r="HFO223" s="34"/>
      <c r="HFP223" s="34"/>
      <c r="HFQ223" s="34"/>
      <c r="HFR223" s="34"/>
      <c r="HFS223" s="34"/>
      <c r="HFT223" s="34"/>
      <c r="HFU223" s="34"/>
      <c r="HFV223" s="34"/>
      <c r="HFW223" s="34"/>
      <c r="HFX223" s="34"/>
      <c r="HFY223" s="34"/>
      <c r="HFZ223" s="34"/>
      <c r="HGA223" s="34"/>
      <c r="HGB223" s="34"/>
      <c r="HGC223" s="34"/>
      <c r="HGD223" s="34"/>
      <c r="HGE223" s="34"/>
      <c r="HGF223" s="34"/>
      <c r="HGG223" s="34"/>
      <c r="HGH223" s="34"/>
      <c r="HGI223" s="34"/>
      <c r="HGJ223" s="34"/>
      <c r="HGK223" s="34"/>
      <c r="HGL223" s="34"/>
      <c r="HGM223" s="34"/>
      <c r="HGN223" s="34"/>
      <c r="HGO223" s="34"/>
      <c r="HGP223" s="34"/>
      <c r="HGQ223" s="34"/>
      <c r="HGR223" s="34"/>
      <c r="HGS223" s="34"/>
      <c r="HGT223" s="34"/>
      <c r="HGU223" s="34"/>
      <c r="HGV223" s="34"/>
      <c r="HGW223" s="34"/>
      <c r="HGX223" s="34"/>
      <c r="HGY223" s="34"/>
      <c r="HGZ223" s="34"/>
      <c r="HHA223" s="34"/>
      <c r="HHB223" s="34"/>
      <c r="HHC223" s="34"/>
      <c r="HHD223" s="34"/>
      <c r="HHE223" s="34"/>
      <c r="HHF223" s="34"/>
      <c r="HHG223" s="34"/>
      <c r="HHH223" s="34"/>
      <c r="HHI223" s="34"/>
      <c r="HHJ223" s="34"/>
      <c r="HHK223" s="34"/>
      <c r="HHL223" s="34"/>
      <c r="HHM223" s="34"/>
      <c r="HHN223" s="34"/>
      <c r="HHO223" s="34"/>
      <c r="HHP223" s="34"/>
      <c r="HHQ223" s="34"/>
      <c r="HHR223" s="34"/>
      <c r="HHS223" s="34"/>
      <c r="HHT223" s="34"/>
      <c r="HHU223" s="34"/>
      <c r="HHV223" s="34"/>
      <c r="HHW223" s="34"/>
      <c r="HHX223" s="34"/>
      <c r="HHY223" s="34"/>
      <c r="HHZ223" s="34"/>
      <c r="HIA223" s="34"/>
      <c r="HIB223" s="34"/>
      <c r="HIC223" s="34"/>
      <c r="HID223" s="34"/>
      <c r="HIE223" s="34"/>
      <c r="HIF223" s="34"/>
      <c r="HIG223" s="34"/>
      <c r="HIH223" s="34"/>
      <c r="HII223" s="34"/>
      <c r="HIJ223" s="34"/>
      <c r="HIK223" s="34"/>
      <c r="HIL223" s="34"/>
      <c r="HIM223" s="34"/>
      <c r="HIN223" s="34"/>
      <c r="HIO223" s="34"/>
      <c r="HIP223" s="34"/>
      <c r="HIQ223" s="34"/>
      <c r="HIR223" s="34"/>
      <c r="HIS223" s="34"/>
      <c r="HIT223" s="34"/>
      <c r="HIU223" s="34"/>
      <c r="HIV223" s="34"/>
      <c r="HIW223" s="34"/>
      <c r="HIX223" s="34"/>
      <c r="HIY223" s="34"/>
      <c r="HIZ223" s="34"/>
      <c r="HJA223" s="34"/>
      <c r="HJB223" s="34"/>
      <c r="HJC223" s="34"/>
      <c r="HJD223" s="34"/>
      <c r="HJE223" s="34"/>
      <c r="HJF223" s="34"/>
      <c r="HJG223" s="34"/>
      <c r="HJH223" s="34"/>
      <c r="HJI223" s="34"/>
      <c r="HJJ223" s="34"/>
      <c r="HJK223" s="34"/>
      <c r="HJL223" s="34"/>
      <c r="HJM223" s="34"/>
      <c r="HJN223" s="34"/>
      <c r="HJO223" s="34"/>
      <c r="HJP223" s="34"/>
      <c r="HJQ223" s="34"/>
      <c r="HJR223" s="34"/>
      <c r="HJS223" s="34"/>
      <c r="HJT223" s="34"/>
      <c r="HJU223" s="34"/>
      <c r="HJV223" s="34"/>
      <c r="HJW223" s="34"/>
      <c r="HJX223" s="34"/>
      <c r="HJY223" s="34"/>
      <c r="HJZ223" s="34"/>
      <c r="HKA223" s="34"/>
      <c r="HKB223" s="34"/>
      <c r="HKC223" s="34"/>
      <c r="HKD223" s="34"/>
      <c r="HKE223" s="34"/>
      <c r="HKF223" s="34"/>
      <c r="HKG223" s="34"/>
      <c r="HKH223" s="34"/>
      <c r="HKI223" s="34"/>
      <c r="HKJ223" s="34"/>
      <c r="HKK223" s="34"/>
      <c r="HKL223" s="34"/>
      <c r="HKM223" s="34"/>
      <c r="HKN223" s="34"/>
      <c r="HKO223" s="34"/>
      <c r="HKP223" s="34"/>
      <c r="HKQ223" s="34"/>
      <c r="HKR223" s="34"/>
      <c r="HKS223" s="34"/>
      <c r="HKT223" s="34"/>
      <c r="HKU223" s="34"/>
      <c r="HKV223" s="34"/>
      <c r="HKW223" s="34"/>
      <c r="HKX223" s="34"/>
      <c r="HKY223" s="34"/>
      <c r="HKZ223" s="34"/>
      <c r="HLA223" s="34"/>
      <c r="HLB223" s="34"/>
      <c r="HLC223" s="34"/>
      <c r="HLD223" s="34"/>
      <c r="HLE223" s="34"/>
      <c r="HLF223" s="34"/>
      <c r="HLG223" s="34"/>
      <c r="HLH223" s="34"/>
      <c r="HLI223" s="34"/>
      <c r="HLJ223" s="34"/>
      <c r="HLK223" s="34"/>
      <c r="HLL223" s="34"/>
      <c r="HLM223" s="34"/>
      <c r="HLN223" s="34"/>
      <c r="HLO223" s="34"/>
      <c r="HLP223" s="34"/>
      <c r="HLQ223" s="34"/>
      <c r="HLR223" s="34"/>
      <c r="HLS223" s="34"/>
      <c r="HLT223" s="34"/>
      <c r="HLU223" s="34"/>
      <c r="HLV223" s="34"/>
      <c r="HLW223" s="34"/>
      <c r="HLX223" s="34"/>
      <c r="HLY223" s="34"/>
      <c r="HLZ223" s="34"/>
      <c r="HMA223" s="34"/>
      <c r="HMB223" s="34"/>
      <c r="HMC223" s="34"/>
      <c r="HMD223" s="34"/>
      <c r="HME223" s="34"/>
      <c r="HMF223" s="34"/>
      <c r="HMG223" s="34"/>
      <c r="HMH223" s="34"/>
      <c r="HMI223" s="34"/>
      <c r="HMJ223" s="34"/>
      <c r="HMK223" s="34"/>
      <c r="HML223" s="34"/>
      <c r="HMM223" s="34"/>
      <c r="HMN223" s="34"/>
      <c r="HMO223" s="34"/>
      <c r="HMP223" s="34"/>
      <c r="HMQ223" s="34"/>
      <c r="HMR223" s="34"/>
      <c r="HMS223" s="34"/>
      <c r="HMT223" s="34"/>
      <c r="HMU223" s="34"/>
      <c r="HMV223" s="34"/>
      <c r="HMW223" s="34"/>
      <c r="HMX223" s="34"/>
      <c r="HMY223" s="34"/>
      <c r="HMZ223" s="34"/>
      <c r="HNA223" s="34"/>
      <c r="HNB223" s="34"/>
      <c r="HNC223" s="34"/>
      <c r="HND223" s="34"/>
      <c r="HNE223" s="34"/>
      <c r="HNF223" s="34"/>
      <c r="HNG223" s="34"/>
      <c r="HNH223" s="34"/>
      <c r="HNI223" s="34"/>
      <c r="HNJ223" s="34"/>
      <c r="HNK223" s="34"/>
      <c r="HNL223" s="34"/>
      <c r="HNM223" s="34"/>
      <c r="HNN223" s="34"/>
      <c r="HNO223" s="34"/>
      <c r="HNP223" s="34"/>
      <c r="HNQ223" s="34"/>
      <c r="HNR223" s="34"/>
      <c r="HNS223" s="34"/>
      <c r="HNT223" s="34"/>
      <c r="HNU223" s="34"/>
      <c r="HNV223" s="34"/>
      <c r="HNW223" s="34"/>
      <c r="HNX223" s="34"/>
      <c r="HNY223" s="34"/>
      <c r="HNZ223" s="34"/>
      <c r="HOA223" s="34"/>
      <c r="HOB223" s="34"/>
      <c r="HOC223" s="34"/>
      <c r="HOD223" s="34"/>
      <c r="HOE223" s="34"/>
      <c r="HOF223" s="34"/>
      <c r="HOG223" s="34"/>
      <c r="HOH223" s="34"/>
      <c r="HOI223" s="34"/>
      <c r="HOJ223" s="34"/>
      <c r="HOK223" s="34"/>
      <c r="HOL223" s="34"/>
      <c r="HOM223" s="34"/>
      <c r="HON223" s="34"/>
      <c r="HOO223" s="34"/>
      <c r="HOP223" s="34"/>
      <c r="HOQ223" s="34"/>
      <c r="HOR223" s="34"/>
      <c r="HOS223" s="34"/>
      <c r="HOT223" s="34"/>
      <c r="HOU223" s="34"/>
      <c r="HOV223" s="34"/>
      <c r="HOW223" s="34"/>
      <c r="HOX223" s="34"/>
      <c r="HOY223" s="34"/>
      <c r="HOZ223" s="34"/>
      <c r="HPA223" s="34"/>
      <c r="HPB223" s="34"/>
      <c r="HPC223" s="34"/>
      <c r="HPD223" s="34"/>
      <c r="HPE223" s="34"/>
      <c r="HPF223" s="34"/>
      <c r="HPG223" s="34"/>
      <c r="HPH223" s="34"/>
      <c r="HPI223" s="34"/>
      <c r="HPJ223" s="34"/>
      <c r="HPK223" s="34"/>
      <c r="HPL223" s="34"/>
      <c r="HPM223" s="34"/>
      <c r="HPN223" s="34"/>
      <c r="HPO223" s="34"/>
      <c r="HPP223" s="34"/>
      <c r="HPQ223" s="34"/>
      <c r="HPR223" s="34"/>
      <c r="HPS223" s="34"/>
      <c r="HPT223" s="34"/>
      <c r="HPU223" s="34"/>
      <c r="HPV223" s="34"/>
      <c r="HPW223" s="34"/>
      <c r="HPX223" s="34"/>
      <c r="HPY223" s="34"/>
      <c r="HPZ223" s="34"/>
      <c r="HQA223" s="34"/>
      <c r="HQB223" s="34"/>
      <c r="HQC223" s="34"/>
      <c r="HQD223" s="34"/>
      <c r="HQE223" s="34"/>
      <c r="HQF223" s="34"/>
      <c r="HQG223" s="34"/>
      <c r="HQH223" s="34"/>
      <c r="HQI223" s="34"/>
      <c r="HQJ223" s="34"/>
      <c r="HQK223" s="34"/>
      <c r="HQL223" s="34"/>
      <c r="HQM223" s="34"/>
      <c r="HQN223" s="34"/>
      <c r="HQO223" s="34"/>
      <c r="HQP223" s="34"/>
      <c r="HQQ223" s="34"/>
      <c r="HQR223" s="34"/>
      <c r="HQS223" s="34"/>
      <c r="HQT223" s="34"/>
      <c r="HQU223" s="34"/>
      <c r="HQV223" s="34"/>
      <c r="HQW223" s="34"/>
      <c r="HQX223" s="34"/>
      <c r="HQY223" s="34"/>
      <c r="HQZ223" s="34"/>
      <c r="HRA223" s="34"/>
      <c r="HRB223" s="34"/>
      <c r="HRC223" s="34"/>
      <c r="HRD223" s="34"/>
      <c r="HRE223" s="34"/>
      <c r="HRF223" s="34"/>
      <c r="HRG223" s="34"/>
      <c r="HRH223" s="34"/>
      <c r="HRI223" s="34"/>
      <c r="HRJ223" s="34"/>
      <c r="HRK223" s="34"/>
      <c r="HRL223" s="34"/>
      <c r="HRM223" s="34"/>
      <c r="HRN223" s="34"/>
      <c r="HRO223" s="34"/>
      <c r="HRP223" s="34"/>
      <c r="HRQ223" s="34"/>
      <c r="HRR223" s="34"/>
      <c r="HRS223" s="34"/>
      <c r="HRT223" s="34"/>
      <c r="HRU223" s="34"/>
      <c r="HRV223" s="34"/>
      <c r="HRW223" s="34"/>
      <c r="HRX223" s="34"/>
      <c r="HRY223" s="34"/>
      <c r="HRZ223" s="34"/>
      <c r="HSA223" s="34"/>
      <c r="HSB223" s="34"/>
      <c r="HSC223" s="34"/>
      <c r="HSD223" s="34"/>
      <c r="HSE223" s="34"/>
      <c r="HSF223" s="34"/>
      <c r="HSG223" s="34"/>
      <c r="HSH223" s="34"/>
      <c r="HSI223" s="34"/>
      <c r="HSJ223" s="34"/>
      <c r="HSK223" s="34"/>
      <c r="HSL223" s="34"/>
      <c r="HSM223" s="34"/>
      <c r="HSN223" s="34"/>
      <c r="HSO223" s="34"/>
      <c r="HSP223" s="34"/>
      <c r="HSQ223" s="34"/>
      <c r="HSR223" s="34"/>
      <c r="HSS223" s="34"/>
      <c r="HST223" s="34"/>
      <c r="HSU223" s="34"/>
      <c r="HSV223" s="34"/>
      <c r="HSW223" s="34"/>
      <c r="HSX223" s="34"/>
      <c r="HSY223" s="34"/>
      <c r="HSZ223" s="34"/>
      <c r="HTA223" s="34"/>
      <c r="HTB223" s="34"/>
      <c r="HTC223" s="34"/>
      <c r="HTD223" s="34"/>
      <c r="HTE223" s="34"/>
      <c r="HTF223" s="34"/>
      <c r="HTG223" s="34"/>
      <c r="HTH223" s="34"/>
      <c r="HTI223" s="34"/>
      <c r="HTJ223" s="34"/>
      <c r="HTK223" s="34"/>
      <c r="HTL223" s="34"/>
      <c r="HTM223" s="34"/>
      <c r="HTN223" s="34"/>
      <c r="HTO223" s="34"/>
      <c r="HTP223" s="34"/>
      <c r="HTQ223" s="34"/>
      <c r="HTR223" s="34"/>
      <c r="HTS223" s="34"/>
      <c r="HTT223" s="34"/>
      <c r="HTU223" s="34"/>
      <c r="HTV223" s="34"/>
      <c r="HTW223" s="34"/>
      <c r="HTX223" s="34"/>
      <c r="HTY223" s="34"/>
      <c r="HTZ223" s="34"/>
      <c r="HUA223" s="34"/>
      <c r="HUB223" s="34"/>
      <c r="HUC223" s="34"/>
      <c r="HUD223" s="34"/>
      <c r="HUE223" s="34"/>
      <c r="HUF223" s="34"/>
      <c r="HUG223" s="34"/>
      <c r="HUH223" s="34"/>
      <c r="HUI223" s="34"/>
      <c r="HUJ223" s="34"/>
      <c r="HUK223" s="34"/>
      <c r="HUL223" s="34"/>
      <c r="HUM223" s="34"/>
      <c r="HUN223" s="34"/>
      <c r="HUO223" s="34"/>
      <c r="HUP223" s="34"/>
      <c r="HUQ223" s="34"/>
      <c r="HUR223" s="34"/>
      <c r="HUS223" s="34"/>
      <c r="HUT223" s="34"/>
      <c r="HUU223" s="34"/>
      <c r="HUV223" s="34"/>
      <c r="HUW223" s="34"/>
      <c r="HUX223" s="34"/>
      <c r="HUY223" s="34"/>
      <c r="HUZ223" s="34"/>
      <c r="HVA223" s="34"/>
      <c r="HVB223" s="34"/>
      <c r="HVC223" s="34"/>
      <c r="HVD223" s="34"/>
      <c r="HVE223" s="34"/>
      <c r="HVF223" s="34"/>
      <c r="HVG223" s="34"/>
      <c r="HVH223" s="34"/>
      <c r="HVI223" s="34"/>
      <c r="HVJ223" s="34"/>
      <c r="HVK223" s="34"/>
      <c r="HVL223" s="34"/>
      <c r="HVM223" s="34"/>
      <c r="HVN223" s="34"/>
      <c r="HVO223" s="34"/>
      <c r="HVP223" s="34"/>
      <c r="HVQ223" s="34"/>
      <c r="HVR223" s="34"/>
      <c r="HVS223" s="34"/>
      <c r="HVT223" s="34"/>
      <c r="HVU223" s="34"/>
      <c r="HVV223" s="34"/>
      <c r="HVW223" s="34"/>
      <c r="HVX223" s="34"/>
      <c r="HVY223" s="34"/>
      <c r="HVZ223" s="34"/>
      <c r="HWA223" s="34"/>
      <c r="HWB223" s="34"/>
      <c r="HWC223" s="34"/>
      <c r="HWD223" s="34"/>
      <c r="HWE223" s="34"/>
      <c r="HWF223" s="34"/>
      <c r="HWG223" s="34"/>
      <c r="HWH223" s="34"/>
      <c r="HWI223" s="34"/>
      <c r="HWJ223" s="34"/>
      <c r="HWK223" s="34"/>
      <c r="HWL223" s="34"/>
      <c r="HWM223" s="34"/>
      <c r="HWN223" s="34"/>
      <c r="HWO223" s="34"/>
      <c r="HWP223" s="34"/>
      <c r="HWQ223" s="34"/>
      <c r="HWR223" s="34"/>
      <c r="HWS223" s="34"/>
      <c r="HWT223" s="34"/>
      <c r="HWU223" s="34"/>
      <c r="HWV223" s="34"/>
      <c r="HWW223" s="34"/>
      <c r="HWX223" s="34"/>
      <c r="HWY223" s="34"/>
      <c r="HWZ223" s="34"/>
      <c r="HXA223" s="34"/>
      <c r="HXB223" s="34"/>
      <c r="HXC223" s="34"/>
      <c r="HXD223" s="34"/>
      <c r="HXE223" s="34"/>
      <c r="HXF223" s="34"/>
      <c r="HXG223" s="34"/>
      <c r="HXH223" s="34"/>
      <c r="HXI223" s="34"/>
      <c r="HXJ223" s="34"/>
      <c r="HXK223" s="34"/>
      <c r="HXL223" s="34"/>
      <c r="HXM223" s="34"/>
      <c r="HXN223" s="34"/>
      <c r="HXO223" s="34"/>
      <c r="HXP223" s="34"/>
      <c r="HXQ223" s="34"/>
      <c r="HXR223" s="34"/>
      <c r="HXS223" s="34"/>
      <c r="HXT223" s="34"/>
      <c r="HXU223" s="34"/>
      <c r="HXV223" s="34"/>
      <c r="HXW223" s="34"/>
      <c r="HXX223" s="34"/>
      <c r="HXY223" s="34"/>
      <c r="HXZ223" s="34"/>
      <c r="HYA223" s="34"/>
      <c r="HYB223" s="34"/>
      <c r="HYC223" s="34"/>
      <c r="HYD223" s="34"/>
      <c r="HYE223" s="34"/>
      <c r="HYF223" s="34"/>
      <c r="HYG223" s="34"/>
      <c r="HYH223" s="34"/>
      <c r="HYI223" s="34"/>
      <c r="HYJ223" s="34"/>
      <c r="HYK223" s="34"/>
      <c r="HYL223" s="34"/>
      <c r="HYM223" s="34"/>
      <c r="HYN223" s="34"/>
      <c r="HYO223" s="34"/>
      <c r="HYP223" s="34"/>
      <c r="HYQ223" s="34"/>
      <c r="HYR223" s="34"/>
      <c r="HYS223" s="34"/>
      <c r="HYT223" s="34"/>
      <c r="HYU223" s="34"/>
      <c r="HYV223" s="34"/>
      <c r="HYW223" s="34"/>
      <c r="HYX223" s="34"/>
      <c r="HYY223" s="34"/>
      <c r="HYZ223" s="34"/>
      <c r="HZA223" s="34"/>
      <c r="HZB223" s="34"/>
      <c r="HZC223" s="34"/>
      <c r="HZD223" s="34"/>
      <c r="HZE223" s="34"/>
      <c r="HZF223" s="34"/>
      <c r="HZG223" s="34"/>
      <c r="HZH223" s="34"/>
      <c r="HZI223" s="34"/>
      <c r="HZJ223" s="34"/>
      <c r="HZK223" s="34"/>
      <c r="HZL223" s="34"/>
      <c r="HZM223" s="34"/>
      <c r="HZN223" s="34"/>
      <c r="HZO223" s="34"/>
      <c r="HZP223" s="34"/>
      <c r="HZQ223" s="34"/>
      <c r="HZR223" s="34"/>
      <c r="HZS223" s="34"/>
      <c r="HZT223" s="34"/>
      <c r="HZU223" s="34"/>
      <c r="HZV223" s="34"/>
      <c r="HZW223" s="34"/>
      <c r="HZX223" s="34"/>
      <c r="HZY223" s="34"/>
      <c r="HZZ223" s="34"/>
      <c r="IAA223" s="34"/>
      <c r="IAB223" s="34"/>
      <c r="IAC223" s="34"/>
      <c r="IAD223" s="34"/>
      <c r="IAE223" s="34"/>
      <c r="IAF223" s="34"/>
      <c r="IAG223" s="34"/>
      <c r="IAH223" s="34"/>
      <c r="IAI223" s="34"/>
      <c r="IAJ223" s="34"/>
      <c r="IAK223" s="34"/>
      <c r="IAL223" s="34"/>
      <c r="IAM223" s="34"/>
      <c r="IAN223" s="34"/>
      <c r="IAO223" s="34"/>
      <c r="IAP223" s="34"/>
      <c r="IAQ223" s="34"/>
      <c r="IAR223" s="34"/>
      <c r="IAS223" s="34"/>
      <c r="IAT223" s="34"/>
      <c r="IAU223" s="34"/>
      <c r="IAV223" s="34"/>
      <c r="IAW223" s="34"/>
      <c r="IAX223" s="34"/>
      <c r="IAY223" s="34"/>
      <c r="IAZ223" s="34"/>
      <c r="IBA223" s="34"/>
      <c r="IBB223" s="34"/>
      <c r="IBC223" s="34"/>
      <c r="IBD223" s="34"/>
      <c r="IBE223" s="34"/>
      <c r="IBF223" s="34"/>
      <c r="IBG223" s="34"/>
      <c r="IBH223" s="34"/>
      <c r="IBI223" s="34"/>
      <c r="IBJ223" s="34"/>
      <c r="IBK223" s="34"/>
      <c r="IBL223" s="34"/>
      <c r="IBM223" s="34"/>
      <c r="IBN223" s="34"/>
      <c r="IBO223" s="34"/>
      <c r="IBP223" s="34"/>
      <c r="IBQ223" s="34"/>
      <c r="IBR223" s="34"/>
      <c r="IBS223" s="34"/>
      <c r="IBT223" s="34"/>
      <c r="IBU223" s="34"/>
      <c r="IBV223" s="34"/>
      <c r="IBW223" s="34"/>
      <c r="IBX223" s="34"/>
      <c r="IBY223" s="34"/>
      <c r="IBZ223" s="34"/>
      <c r="ICA223" s="34"/>
      <c r="ICB223" s="34"/>
      <c r="ICC223" s="34"/>
      <c r="ICD223" s="34"/>
      <c r="ICE223" s="34"/>
      <c r="ICF223" s="34"/>
      <c r="ICG223" s="34"/>
      <c r="ICH223" s="34"/>
      <c r="ICI223" s="34"/>
      <c r="ICJ223" s="34"/>
      <c r="ICK223" s="34"/>
      <c r="ICL223" s="34"/>
      <c r="ICM223" s="34"/>
      <c r="ICN223" s="34"/>
      <c r="ICO223" s="34"/>
      <c r="ICP223" s="34"/>
      <c r="ICQ223" s="34"/>
      <c r="ICR223" s="34"/>
      <c r="ICS223" s="34"/>
      <c r="ICT223" s="34"/>
      <c r="ICU223" s="34"/>
      <c r="ICV223" s="34"/>
      <c r="ICW223" s="34"/>
      <c r="ICX223" s="34"/>
      <c r="ICY223" s="34"/>
      <c r="ICZ223" s="34"/>
      <c r="IDA223" s="34"/>
      <c r="IDB223" s="34"/>
      <c r="IDC223" s="34"/>
      <c r="IDD223" s="34"/>
      <c r="IDE223" s="34"/>
      <c r="IDF223" s="34"/>
      <c r="IDG223" s="34"/>
      <c r="IDH223" s="34"/>
      <c r="IDI223" s="34"/>
      <c r="IDJ223" s="34"/>
      <c r="IDK223" s="34"/>
      <c r="IDL223" s="34"/>
      <c r="IDM223" s="34"/>
      <c r="IDN223" s="34"/>
      <c r="IDO223" s="34"/>
      <c r="IDP223" s="34"/>
      <c r="IDQ223" s="34"/>
      <c r="IDR223" s="34"/>
      <c r="IDS223" s="34"/>
      <c r="IDT223" s="34"/>
      <c r="IDU223" s="34"/>
      <c r="IDV223" s="34"/>
      <c r="IDW223" s="34"/>
      <c r="IDX223" s="34"/>
      <c r="IDY223" s="34"/>
      <c r="IDZ223" s="34"/>
      <c r="IEA223" s="34"/>
      <c r="IEB223" s="34"/>
      <c r="IEC223" s="34"/>
      <c r="IED223" s="34"/>
      <c r="IEE223" s="34"/>
      <c r="IEF223" s="34"/>
      <c r="IEG223" s="34"/>
      <c r="IEH223" s="34"/>
      <c r="IEI223" s="34"/>
      <c r="IEJ223" s="34"/>
      <c r="IEK223" s="34"/>
      <c r="IEL223" s="34"/>
      <c r="IEM223" s="34"/>
      <c r="IEN223" s="34"/>
      <c r="IEO223" s="34"/>
      <c r="IEP223" s="34"/>
      <c r="IEQ223" s="34"/>
      <c r="IER223" s="34"/>
      <c r="IES223" s="34"/>
      <c r="IET223" s="34"/>
      <c r="IEU223" s="34"/>
      <c r="IEV223" s="34"/>
      <c r="IEW223" s="34"/>
      <c r="IEX223" s="34"/>
      <c r="IEY223" s="34"/>
      <c r="IEZ223" s="34"/>
      <c r="IFA223" s="34"/>
      <c r="IFB223" s="34"/>
      <c r="IFC223" s="34"/>
      <c r="IFD223" s="34"/>
      <c r="IFE223" s="34"/>
      <c r="IFF223" s="34"/>
      <c r="IFG223" s="34"/>
      <c r="IFH223" s="34"/>
      <c r="IFI223" s="34"/>
      <c r="IFJ223" s="34"/>
      <c r="IFK223" s="34"/>
      <c r="IFL223" s="34"/>
      <c r="IFM223" s="34"/>
      <c r="IFN223" s="34"/>
      <c r="IFO223" s="34"/>
      <c r="IFP223" s="34"/>
      <c r="IFQ223" s="34"/>
      <c r="IFR223" s="34"/>
      <c r="IFS223" s="34"/>
      <c r="IFT223" s="34"/>
      <c r="IFU223" s="34"/>
      <c r="IFV223" s="34"/>
      <c r="IFW223" s="34"/>
      <c r="IFX223" s="34"/>
      <c r="IFY223" s="34"/>
      <c r="IFZ223" s="34"/>
      <c r="IGA223" s="34"/>
      <c r="IGB223" s="34"/>
      <c r="IGC223" s="34"/>
      <c r="IGD223" s="34"/>
      <c r="IGE223" s="34"/>
      <c r="IGF223" s="34"/>
      <c r="IGG223" s="34"/>
      <c r="IGH223" s="34"/>
      <c r="IGI223" s="34"/>
      <c r="IGJ223" s="34"/>
      <c r="IGK223" s="34"/>
      <c r="IGL223" s="34"/>
      <c r="IGM223" s="34"/>
      <c r="IGN223" s="34"/>
      <c r="IGO223" s="34"/>
      <c r="IGP223" s="34"/>
      <c r="IGQ223" s="34"/>
      <c r="IGR223" s="34"/>
      <c r="IGS223" s="34"/>
      <c r="IGT223" s="34"/>
      <c r="IGU223" s="34"/>
      <c r="IGV223" s="34"/>
      <c r="IGW223" s="34"/>
      <c r="IGX223" s="34"/>
      <c r="IGY223" s="34"/>
      <c r="IGZ223" s="34"/>
      <c r="IHA223" s="34"/>
      <c r="IHB223" s="34"/>
      <c r="IHC223" s="34"/>
      <c r="IHD223" s="34"/>
      <c r="IHE223" s="34"/>
      <c r="IHF223" s="34"/>
      <c r="IHG223" s="34"/>
      <c r="IHH223" s="34"/>
      <c r="IHI223" s="34"/>
      <c r="IHJ223" s="34"/>
      <c r="IHK223" s="34"/>
      <c r="IHL223" s="34"/>
      <c r="IHM223" s="34"/>
      <c r="IHN223" s="34"/>
      <c r="IHO223" s="34"/>
      <c r="IHP223" s="34"/>
      <c r="IHQ223" s="34"/>
      <c r="IHR223" s="34"/>
      <c r="IHS223" s="34"/>
      <c r="IHT223" s="34"/>
      <c r="IHU223" s="34"/>
      <c r="IHV223" s="34"/>
      <c r="IHW223" s="34"/>
      <c r="IHX223" s="34"/>
      <c r="IHY223" s="34"/>
      <c r="IHZ223" s="34"/>
      <c r="IIA223" s="34"/>
      <c r="IIB223" s="34"/>
      <c r="IIC223" s="34"/>
      <c r="IID223" s="34"/>
      <c r="IIE223" s="34"/>
      <c r="IIF223" s="34"/>
      <c r="IIG223" s="34"/>
      <c r="IIH223" s="34"/>
      <c r="III223" s="34"/>
      <c r="IIJ223" s="34"/>
      <c r="IIK223" s="34"/>
      <c r="IIL223" s="34"/>
      <c r="IIM223" s="34"/>
      <c r="IIN223" s="34"/>
      <c r="IIO223" s="34"/>
      <c r="IIP223" s="34"/>
      <c r="IIQ223" s="34"/>
      <c r="IIR223" s="34"/>
      <c r="IIS223" s="34"/>
      <c r="IIT223" s="34"/>
      <c r="IIU223" s="34"/>
      <c r="IIV223" s="34"/>
      <c r="IIW223" s="34"/>
      <c r="IIX223" s="34"/>
      <c r="IIY223" s="34"/>
      <c r="IIZ223" s="34"/>
      <c r="IJA223" s="34"/>
      <c r="IJB223" s="34"/>
      <c r="IJC223" s="34"/>
      <c r="IJD223" s="34"/>
      <c r="IJE223" s="34"/>
      <c r="IJF223" s="34"/>
      <c r="IJG223" s="34"/>
      <c r="IJH223" s="34"/>
      <c r="IJI223" s="34"/>
      <c r="IJJ223" s="34"/>
      <c r="IJK223" s="34"/>
      <c r="IJL223" s="34"/>
      <c r="IJM223" s="34"/>
      <c r="IJN223" s="34"/>
      <c r="IJO223" s="34"/>
      <c r="IJP223" s="34"/>
      <c r="IJQ223" s="34"/>
      <c r="IJR223" s="34"/>
      <c r="IJS223" s="34"/>
      <c r="IJT223" s="34"/>
      <c r="IJU223" s="34"/>
      <c r="IJV223" s="34"/>
      <c r="IJW223" s="34"/>
      <c r="IJX223" s="34"/>
      <c r="IJY223" s="34"/>
      <c r="IJZ223" s="34"/>
      <c r="IKA223" s="34"/>
      <c r="IKB223" s="34"/>
      <c r="IKC223" s="34"/>
      <c r="IKD223" s="34"/>
      <c r="IKE223" s="34"/>
      <c r="IKF223" s="34"/>
      <c r="IKG223" s="34"/>
      <c r="IKH223" s="34"/>
      <c r="IKI223" s="34"/>
      <c r="IKJ223" s="34"/>
      <c r="IKK223" s="34"/>
      <c r="IKL223" s="34"/>
      <c r="IKM223" s="34"/>
      <c r="IKN223" s="34"/>
      <c r="IKO223" s="34"/>
      <c r="IKP223" s="34"/>
      <c r="IKQ223" s="34"/>
      <c r="IKR223" s="34"/>
      <c r="IKS223" s="34"/>
      <c r="IKT223" s="34"/>
      <c r="IKU223" s="34"/>
      <c r="IKV223" s="34"/>
      <c r="IKW223" s="34"/>
      <c r="IKX223" s="34"/>
      <c r="IKY223" s="34"/>
      <c r="IKZ223" s="34"/>
      <c r="ILA223" s="34"/>
      <c r="ILB223" s="34"/>
      <c r="ILC223" s="34"/>
      <c r="ILD223" s="34"/>
      <c r="ILE223" s="34"/>
      <c r="ILF223" s="34"/>
      <c r="ILG223" s="34"/>
      <c r="ILH223" s="34"/>
      <c r="ILI223" s="34"/>
      <c r="ILJ223" s="34"/>
      <c r="ILK223" s="34"/>
      <c r="ILL223" s="34"/>
      <c r="ILM223" s="34"/>
      <c r="ILN223" s="34"/>
      <c r="ILO223" s="34"/>
      <c r="ILP223" s="34"/>
      <c r="ILQ223" s="34"/>
      <c r="ILR223" s="34"/>
      <c r="ILS223" s="34"/>
      <c r="ILT223" s="34"/>
      <c r="ILU223" s="34"/>
      <c r="ILV223" s="34"/>
      <c r="ILW223" s="34"/>
      <c r="ILX223" s="34"/>
      <c r="ILY223" s="34"/>
      <c r="ILZ223" s="34"/>
      <c r="IMA223" s="34"/>
      <c r="IMB223" s="34"/>
      <c r="IMC223" s="34"/>
      <c r="IMD223" s="34"/>
      <c r="IME223" s="34"/>
      <c r="IMF223" s="34"/>
      <c r="IMG223" s="34"/>
      <c r="IMH223" s="34"/>
      <c r="IMI223" s="34"/>
      <c r="IMJ223" s="34"/>
      <c r="IMK223" s="34"/>
      <c r="IML223" s="34"/>
      <c r="IMM223" s="34"/>
      <c r="IMN223" s="34"/>
      <c r="IMO223" s="34"/>
      <c r="IMP223" s="34"/>
      <c r="IMQ223" s="34"/>
      <c r="IMR223" s="34"/>
      <c r="IMS223" s="34"/>
      <c r="IMT223" s="34"/>
      <c r="IMU223" s="34"/>
      <c r="IMV223" s="34"/>
      <c r="IMW223" s="34"/>
      <c r="IMX223" s="34"/>
      <c r="IMY223" s="34"/>
      <c r="IMZ223" s="34"/>
      <c r="INA223" s="34"/>
      <c r="INB223" s="34"/>
      <c r="INC223" s="34"/>
      <c r="IND223" s="34"/>
      <c r="INE223" s="34"/>
      <c r="INF223" s="34"/>
      <c r="ING223" s="34"/>
      <c r="INH223" s="34"/>
      <c r="INI223" s="34"/>
      <c r="INJ223" s="34"/>
      <c r="INK223" s="34"/>
      <c r="INL223" s="34"/>
      <c r="INM223" s="34"/>
      <c r="INN223" s="34"/>
      <c r="INO223" s="34"/>
      <c r="INP223" s="34"/>
      <c r="INQ223" s="34"/>
      <c r="INR223" s="34"/>
      <c r="INS223" s="34"/>
      <c r="INT223" s="34"/>
      <c r="INU223" s="34"/>
      <c r="INV223" s="34"/>
      <c r="INW223" s="34"/>
      <c r="INX223" s="34"/>
      <c r="INY223" s="34"/>
      <c r="INZ223" s="34"/>
      <c r="IOA223" s="34"/>
      <c r="IOB223" s="34"/>
      <c r="IOC223" s="34"/>
      <c r="IOD223" s="34"/>
      <c r="IOE223" s="34"/>
      <c r="IOF223" s="34"/>
      <c r="IOG223" s="34"/>
      <c r="IOH223" s="34"/>
      <c r="IOI223" s="34"/>
      <c r="IOJ223" s="34"/>
      <c r="IOK223" s="34"/>
      <c r="IOL223" s="34"/>
      <c r="IOM223" s="34"/>
      <c r="ION223" s="34"/>
      <c r="IOO223" s="34"/>
      <c r="IOP223" s="34"/>
      <c r="IOQ223" s="34"/>
      <c r="IOR223" s="34"/>
      <c r="IOS223" s="34"/>
      <c r="IOT223" s="34"/>
      <c r="IOU223" s="34"/>
      <c r="IOV223" s="34"/>
      <c r="IOW223" s="34"/>
      <c r="IOX223" s="34"/>
      <c r="IOY223" s="34"/>
      <c r="IOZ223" s="34"/>
      <c r="IPA223" s="34"/>
      <c r="IPB223" s="34"/>
      <c r="IPC223" s="34"/>
      <c r="IPD223" s="34"/>
      <c r="IPE223" s="34"/>
      <c r="IPF223" s="34"/>
      <c r="IPG223" s="34"/>
      <c r="IPH223" s="34"/>
      <c r="IPI223" s="34"/>
      <c r="IPJ223" s="34"/>
      <c r="IPK223" s="34"/>
      <c r="IPL223" s="34"/>
      <c r="IPM223" s="34"/>
      <c r="IPN223" s="34"/>
      <c r="IPO223" s="34"/>
      <c r="IPP223" s="34"/>
      <c r="IPQ223" s="34"/>
      <c r="IPR223" s="34"/>
      <c r="IPS223" s="34"/>
      <c r="IPT223" s="34"/>
      <c r="IPU223" s="34"/>
      <c r="IPV223" s="34"/>
      <c r="IPW223" s="34"/>
      <c r="IPX223" s="34"/>
      <c r="IPY223" s="34"/>
      <c r="IPZ223" s="34"/>
      <c r="IQA223" s="34"/>
      <c r="IQB223" s="34"/>
      <c r="IQC223" s="34"/>
      <c r="IQD223" s="34"/>
      <c r="IQE223" s="34"/>
      <c r="IQF223" s="34"/>
      <c r="IQG223" s="34"/>
      <c r="IQH223" s="34"/>
      <c r="IQI223" s="34"/>
      <c r="IQJ223" s="34"/>
      <c r="IQK223" s="34"/>
      <c r="IQL223" s="34"/>
      <c r="IQM223" s="34"/>
      <c r="IQN223" s="34"/>
      <c r="IQO223" s="34"/>
      <c r="IQP223" s="34"/>
      <c r="IQQ223" s="34"/>
      <c r="IQR223" s="34"/>
      <c r="IQS223" s="34"/>
      <c r="IQT223" s="34"/>
      <c r="IQU223" s="34"/>
      <c r="IQV223" s="34"/>
      <c r="IQW223" s="34"/>
      <c r="IQX223" s="34"/>
      <c r="IQY223" s="34"/>
      <c r="IQZ223" s="34"/>
      <c r="IRA223" s="34"/>
      <c r="IRB223" s="34"/>
      <c r="IRC223" s="34"/>
      <c r="IRD223" s="34"/>
      <c r="IRE223" s="34"/>
      <c r="IRF223" s="34"/>
      <c r="IRG223" s="34"/>
      <c r="IRH223" s="34"/>
      <c r="IRI223" s="34"/>
      <c r="IRJ223" s="34"/>
      <c r="IRK223" s="34"/>
      <c r="IRL223" s="34"/>
      <c r="IRM223" s="34"/>
      <c r="IRN223" s="34"/>
      <c r="IRO223" s="34"/>
      <c r="IRP223" s="34"/>
      <c r="IRQ223" s="34"/>
      <c r="IRR223" s="34"/>
      <c r="IRS223" s="34"/>
      <c r="IRT223" s="34"/>
      <c r="IRU223" s="34"/>
      <c r="IRV223" s="34"/>
      <c r="IRW223" s="34"/>
      <c r="IRX223" s="34"/>
      <c r="IRY223" s="34"/>
      <c r="IRZ223" s="34"/>
      <c r="ISA223" s="34"/>
      <c r="ISB223" s="34"/>
      <c r="ISC223" s="34"/>
      <c r="ISD223" s="34"/>
      <c r="ISE223" s="34"/>
      <c r="ISF223" s="34"/>
      <c r="ISG223" s="34"/>
      <c r="ISH223" s="34"/>
      <c r="ISI223" s="34"/>
      <c r="ISJ223" s="34"/>
      <c r="ISK223" s="34"/>
      <c r="ISL223" s="34"/>
      <c r="ISM223" s="34"/>
      <c r="ISN223" s="34"/>
      <c r="ISO223" s="34"/>
      <c r="ISP223" s="34"/>
      <c r="ISQ223" s="34"/>
      <c r="ISR223" s="34"/>
      <c r="ISS223" s="34"/>
      <c r="IST223" s="34"/>
      <c r="ISU223" s="34"/>
      <c r="ISV223" s="34"/>
      <c r="ISW223" s="34"/>
      <c r="ISX223" s="34"/>
      <c r="ISY223" s="34"/>
      <c r="ISZ223" s="34"/>
      <c r="ITA223" s="34"/>
      <c r="ITB223" s="34"/>
      <c r="ITC223" s="34"/>
      <c r="ITD223" s="34"/>
      <c r="ITE223" s="34"/>
      <c r="ITF223" s="34"/>
      <c r="ITG223" s="34"/>
      <c r="ITH223" s="34"/>
      <c r="ITI223" s="34"/>
      <c r="ITJ223" s="34"/>
      <c r="ITK223" s="34"/>
      <c r="ITL223" s="34"/>
      <c r="ITM223" s="34"/>
      <c r="ITN223" s="34"/>
      <c r="ITO223" s="34"/>
      <c r="ITP223" s="34"/>
      <c r="ITQ223" s="34"/>
      <c r="ITR223" s="34"/>
      <c r="ITS223" s="34"/>
      <c r="ITT223" s="34"/>
      <c r="ITU223" s="34"/>
      <c r="ITV223" s="34"/>
      <c r="ITW223" s="34"/>
      <c r="ITX223" s="34"/>
      <c r="ITY223" s="34"/>
      <c r="ITZ223" s="34"/>
      <c r="IUA223" s="34"/>
      <c r="IUB223" s="34"/>
      <c r="IUC223" s="34"/>
      <c r="IUD223" s="34"/>
      <c r="IUE223" s="34"/>
      <c r="IUF223" s="34"/>
      <c r="IUG223" s="34"/>
      <c r="IUH223" s="34"/>
      <c r="IUI223" s="34"/>
      <c r="IUJ223" s="34"/>
      <c r="IUK223" s="34"/>
      <c r="IUL223" s="34"/>
      <c r="IUM223" s="34"/>
      <c r="IUN223" s="34"/>
      <c r="IUO223" s="34"/>
      <c r="IUP223" s="34"/>
      <c r="IUQ223" s="34"/>
      <c r="IUR223" s="34"/>
      <c r="IUS223" s="34"/>
      <c r="IUT223" s="34"/>
      <c r="IUU223" s="34"/>
      <c r="IUV223" s="34"/>
      <c r="IUW223" s="34"/>
      <c r="IUX223" s="34"/>
      <c r="IUY223" s="34"/>
      <c r="IUZ223" s="34"/>
      <c r="IVA223" s="34"/>
      <c r="IVB223" s="34"/>
      <c r="IVC223" s="34"/>
      <c r="IVD223" s="34"/>
      <c r="IVE223" s="34"/>
      <c r="IVF223" s="34"/>
      <c r="IVG223" s="34"/>
      <c r="IVH223" s="34"/>
      <c r="IVI223" s="34"/>
      <c r="IVJ223" s="34"/>
      <c r="IVK223" s="34"/>
      <c r="IVL223" s="34"/>
      <c r="IVM223" s="34"/>
      <c r="IVN223" s="34"/>
      <c r="IVO223" s="34"/>
      <c r="IVP223" s="34"/>
      <c r="IVQ223" s="34"/>
      <c r="IVR223" s="34"/>
      <c r="IVS223" s="34"/>
      <c r="IVT223" s="34"/>
      <c r="IVU223" s="34"/>
      <c r="IVV223" s="34"/>
      <c r="IVW223" s="34"/>
      <c r="IVX223" s="34"/>
      <c r="IVY223" s="34"/>
      <c r="IVZ223" s="34"/>
      <c r="IWA223" s="34"/>
      <c r="IWB223" s="34"/>
      <c r="IWC223" s="34"/>
      <c r="IWD223" s="34"/>
      <c r="IWE223" s="34"/>
      <c r="IWF223" s="34"/>
      <c r="IWG223" s="34"/>
      <c r="IWH223" s="34"/>
      <c r="IWI223" s="34"/>
      <c r="IWJ223" s="34"/>
      <c r="IWK223" s="34"/>
      <c r="IWL223" s="34"/>
      <c r="IWM223" s="34"/>
      <c r="IWN223" s="34"/>
      <c r="IWO223" s="34"/>
      <c r="IWP223" s="34"/>
      <c r="IWQ223" s="34"/>
      <c r="IWR223" s="34"/>
      <c r="IWS223" s="34"/>
      <c r="IWT223" s="34"/>
      <c r="IWU223" s="34"/>
      <c r="IWV223" s="34"/>
      <c r="IWW223" s="34"/>
      <c r="IWX223" s="34"/>
      <c r="IWY223" s="34"/>
      <c r="IWZ223" s="34"/>
      <c r="IXA223" s="34"/>
      <c r="IXB223" s="34"/>
      <c r="IXC223" s="34"/>
      <c r="IXD223" s="34"/>
      <c r="IXE223" s="34"/>
      <c r="IXF223" s="34"/>
      <c r="IXG223" s="34"/>
      <c r="IXH223" s="34"/>
      <c r="IXI223" s="34"/>
      <c r="IXJ223" s="34"/>
      <c r="IXK223" s="34"/>
      <c r="IXL223" s="34"/>
      <c r="IXM223" s="34"/>
      <c r="IXN223" s="34"/>
      <c r="IXO223" s="34"/>
      <c r="IXP223" s="34"/>
      <c r="IXQ223" s="34"/>
      <c r="IXR223" s="34"/>
      <c r="IXS223" s="34"/>
      <c r="IXT223" s="34"/>
      <c r="IXU223" s="34"/>
      <c r="IXV223" s="34"/>
      <c r="IXW223" s="34"/>
      <c r="IXX223" s="34"/>
      <c r="IXY223" s="34"/>
      <c r="IXZ223" s="34"/>
      <c r="IYA223" s="34"/>
      <c r="IYB223" s="34"/>
      <c r="IYC223" s="34"/>
      <c r="IYD223" s="34"/>
      <c r="IYE223" s="34"/>
      <c r="IYF223" s="34"/>
      <c r="IYG223" s="34"/>
      <c r="IYH223" s="34"/>
      <c r="IYI223" s="34"/>
      <c r="IYJ223" s="34"/>
      <c r="IYK223" s="34"/>
      <c r="IYL223" s="34"/>
      <c r="IYM223" s="34"/>
      <c r="IYN223" s="34"/>
      <c r="IYO223" s="34"/>
      <c r="IYP223" s="34"/>
      <c r="IYQ223" s="34"/>
      <c r="IYR223" s="34"/>
      <c r="IYS223" s="34"/>
      <c r="IYT223" s="34"/>
      <c r="IYU223" s="34"/>
      <c r="IYV223" s="34"/>
      <c r="IYW223" s="34"/>
      <c r="IYX223" s="34"/>
      <c r="IYY223" s="34"/>
      <c r="IYZ223" s="34"/>
      <c r="IZA223" s="34"/>
      <c r="IZB223" s="34"/>
      <c r="IZC223" s="34"/>
      <c r="IZD223" s="34"/>
      <c r="IZE223" s="34"/>
      <c r="IZF223" s="34"/>
      <c r="IZG223" s="34"/>
      <c r="IZH223" s="34"/>
      <c r="IZI223" s="34"/>
      <c r="IZJ223" s="34"/>
      <c r="IZK223" s="34"/>
      <c r="IZL223" s="34"/>
      <c r="IZM223" s="34"/>
      <c r="IZN223" s="34"/>
      <c r="IZO223" s="34"/>
      <c r="IZP223" s="34"/>
      <c r="IZQ223" s="34"/>
      <c r="IZR223" s="34"/>
      <c r="IZS223" s="34"/>
      <c r="IZT223" s="34"/>
      <c r="IZU223" s="34"/>
      <c r="IZV223" s="34"/>
      <c r="IZW223" s="34"/>
      <c r="IZX223" s="34"/>
      <c r="IZY223" s="34"/>
      <c r="IZZ223" s="34"/>
      <c r="JAA223" s="34"/>
      <c r="JAB223" s="34"/>
      <c r="JAC223" s="34"/>
      <c r="JAD223" s="34"/>
      <c r="JAE223" s="34"/>
      <c r="JAF223" s="34"/>
      <c r="JAG223" s="34"/>
      <c r="JAH223" s="34"/>
      <c r="JAI223" s="34"/>
      <c r="JAJ223" s="34"/>
      <c r="JAK223" s="34"/>
      <c r="JAL223" s="34"/>
      <c r="JAM223" s="34"/>
      <c r="JAN223" s="34"/>
      <c r="JAO223" s="34"/>
      <c r="JAP223" s="34"/>
      <c r="JAQ223" s="34"/>
      <c r="JAR223" s="34"/>
      <c r="JAS223" s="34"/>
      <c r="JAT223" s="34"/>
      <c r="JAU223" s="34"/>
      <c r="JAV223" s="34"/>
      <c r="JAW223" s="34"/>
      <c r="JAX223" s="34"/>
      <c r="JAY223" s="34"/>
      <c r="JAZ223" s="34"/>
      <c r="JBA223" s="34"/>
      <c r="JBB223" s="34"/>
      <c r="JBC223" s="34"/>
      <c r="JBD223" s="34"/>
      <c r="JBE223" s="34"/>
      <c r="JBF223" s="34"/>
      <c r="JBG223" s="34"/>
      <c r="JBH223" s="34"/>
      <c r="JBI223" s="34"/>
      <c r="JBJ223" s="34"/>
      <c r="JBK223" s="34"/>
      <c r="JBL223" s="34"/>
      <c r="JBM223" s="34"/>
      <c r="JBN223" s="34"/>
      <c r="JBO223" s="34"/>
      <c r="JBP223" s="34"/>
      <c r="JBQ223" s="34"/>
      <c r="JBR223" s="34"/>
      <c r="JBS223" s="34"/>
      <c r="JBT223" s="34"/>
      <c r="JBU223" s="34"/>
      <c r="JBV223" s="34"/>
      <c r="JBW223" s="34"/>
      <c r="JBX223" s="34"/>
      <c r="JBY223" s="34"/>
      <c r="JBZ223" s="34"/>
      <c r="JCA223" s="34"/>
      <c r="JCB223" s="34"/>
      <c r="JCC223" s="34"/>
      <c r="JCD223" s="34"/>
      <c r="JCE223" s="34"/>
      <c r="JCF223" s="34"/>
      <c r="JCG223" s="34"/>
      <c r="JCH223" s="34"/>
      <c r="JCI223" s="34"/>
      <c r="JCJ223" s="34"/>
      <c r="JCK223" s="34"/>
      <c r="JCL223" s="34"/>
      <c r="JCM223" s="34"/>
      <c r="JCN223" s="34"/>
      <c r="JCO223" s="34"/>
      <c r="JCP223" s="34"/>
      <c r="JCQ223" s="34"/>
      <c r="JCR223" s="34"/>
      <c r="JCS223" s="34"/>
      <c r="JCT223" s="34"/>
      <c r="JCU223" s="34"/>
      <c r="JCV223" s="34"/>
      <c r="JCW223" s="34"/>
      <c r="JCX223" s="34"/>
      <c r="JCY223" s="34"/>
      <c r="JCZ223" s="34"/>
      <c r="JDA223" s="34"/>
      <c r="JDB223" s="34"/>
      <c r="JDC223" s="34"/>
      <c r="JDD223" s="34"/>
      <c r="JDE223" s="34"/>
      <c r="JDF223" s="34"/>
      <c r="JDG223" s="34"/>
      <c r="JDH223" s="34"/>
      <c r="JDI223" s="34"/>
      <c r="JDJ223" s="34"/>
      <c r="JDK223" s="34"/>
      <c r="JDL223" s="34"/>
      <c r="JDM223" s="34"/>
      <c r="JDN223" s="34"/>
      <c r="JDO223" s="34"/>
      <c r="JDP223" s="34"/>
      <c r="JDQ223" s="34"/>
      <c r="JDR223" s="34"/>
      <c r="JDS223" s="34"/>
      <c r="JDT223" s="34"/>
      <c r="JDU223" s="34"/>
      <c r="JDV223" s="34"/>
      <c r="JDW223" s="34"/>
      <c r="JDX223" s="34"/>
      <c r="JDY223" s="34"/>
      <c r="JDZ223" s="34"/>
      <c r="JEA223" s="34"/>
      <c r="JEB223" s="34"/>
      <c r="JEC223" s="34"/>
      <c r="JED223" s="34"/>
      <c r="JEE223" s="34"/>
      <c r="JEF223" s="34"/>
      <c r="JEG223" s="34"/>
      <c r="JEH223" s="34"/>
      <c r="JEI223" s="34"/>
      <c r="JEJ223" s="34"/>
      <c r="JEK223" s="34"/>
      <c r="JEL223" s="34"/>
      <c r="JEM223" s="34"/>
      <c r="JEN223" s="34"/>
      <c r="JEO223" s="34"/>
      <c r="JEP223" s="34"/>
      <c r="JEQ223" s="34"/>
      <c r="JER223" s="34"/>
      <c r="JES223" s="34"/>
      <c r="JET223" s="34"/>
      <c r="JEU223" s="34"/>
      <c r="JEV223" s="34"/>
      <c r="JEW223" s="34"/>
      <c r="JEX223" s="34"/>
      <c r="JEY223" s="34"/>
      <c r="JEZ223" s="34"/>
      <c r="JFA223" s="34"/>
      <c r="JFB223" s="34"/>
      <c r="JFC223" s="34"/>
      <c r="JFD223" s="34"/>
      <c r="JFE223" s="34"/>
      <c r="JFF223" s="34"/>
      <c r="JFG223" s="34"/>
      <c r="JFH223" s="34"/>
      <c r="JFI223" s="34"/>
      <c r="JFJ223" s="34"/>
      <c r="JFK223" s="34"/>
      <c r="JFL223" s="34"/>
      <c r="JFM223" s="34"/>
      <c r="JFN223" s="34"/>
      <c r="JFO223" s="34"/>
      <c r="JFP223" s="34"/>
      <c r="JFQ223" s="34"/>
      <c r="JFR223" s="34"/>
      <c r="JFS223" s="34"/>
      <c r="JFT223" s="34"/>
      <c r="JFU223" s="34"/>
      <c r="JFV223" s="34"/>
      <c r="JFW223" s="34"/>
      <c r="JFX223" s="34"/>
      <c r="JFY223" s="34"/>
      <c r="JFZ223" s="34"/>
      <c r="JGA223" s="34"/>
      <c r="JGB223" s="34"/>
      <c r="JGC223" s="34"/>
      <c r="JGD223" s="34"/>
      <c r="JGE223" s="34"/>
      <c r="JGF223" s="34"/>
      <c r="JGG223" s="34"/>
      <c r="JGH223" s="34"/>
      <c r="JGI223" s="34"/>
      <c r="JGJ223" s="34"/>
      <c r="JGK223" s="34"/>
      <c r="JGL223" s="34"/>
      <c r="JGM223" s="34"/>
      <c r="JGN223" s="34"/>
      <c r="JGO223" s="34"/>
      <c r="JGP223" s="34"/>
      <c r="JGQ223" s="34"/>
      <c r="JGR223" s="34"/>
      <c r="JGS223" s="34"/>
      <c r="JGT223" s="34"/>
      <c r="JGU223" s="34"/>
      <c r="JGV223" s="34"/>
      <c r="JGW223" s="34"/>
      <c r="JGX223" s="34"/>
      <c r="JGY223" s="34"/>
      <c r="JGZ223" s="34"/>
      <c r="JHA223" s="34"/>
      <c r="JHB223" s="34"/>
      <c r="JHC223" s="34"/>
      <c r="JHD223" s="34"/>
      <c r="JHE223" s="34"/>
      <c r="JHF223" s="34"/>
      <c r="JHG223" s="34"/>
      <c r="JHH223" s="34"/>
      <c r="JHI223" s="34"/>
      <c r="JHJ223" s="34"/>
      <c r="JHK223" s="34"/>
      <c r="JHL223" s="34"/>
      <c r="JHM223" s="34"/>
      <c r="JHN223" s="34"/>
      <c r="JHO223" s="34"/>
      <c r="JHP223" s="34"/>
      <c r="JHQ223" s="34"/>
      <c r="JHR223" s="34"/>
      <c r="JHS223" s="34"/>
      <c r="JHT223" s="34"/>
      <c r="JHU223" s="34"/>
      <c r="JHV223" s="34"/>
      <c r="JHW223" s="34"/>
      <c r="JHX223" s="34"/>
      <c r="JHY223" s="34"/>
      <c r="JHZ223" s="34"/>
      <c r="JIA223" s="34"/>
      <c r="JIB223" s="34"/>
      <c r="JIC223" s="34"/>
      <c r="JID223" s="34"/>
      <c r="JIE223" s="34"/>
      <c r="JIF223" s="34"/>
      <c r="JIG223" s="34"/>
      <c r="JIH223" s="34"/>
      <c r="JII223" s="34"/>
      <c r="JIJ223" s="34"/>
      <c r="JIK223" s="34"/>
      <c r="JIL223" s="34"/>
      <c r="JIM223" s="34"/>
      <c r="JIN223" s="34"/>
      <c r="JIO223" s="34"/>
      <c r="JIP223" s="34"/>
      <c r="JIQ223" s="34"/>
      <c r="JIR223" s="34"/>
      <c r="JIS223" s="34"/>
      <c r="JIT223" s="34"/>
      <c r="JIU223" s="34"/>
      <c r="JIV223" s="34"/>
      <c r="JIW223" s="34"/>
      <c r="JIX223" s="34"/>
      <c r="JIY223" s="34"/>
      <c r="JIZ223" s="34"/>
      <c r="JJA223" s="34"/>
      <c r="JJB223" s="34"/>
      <c r="JJC223" s="34"/>
      <c r="JJD223" s="34"/>
      <c r="JJE223" s="34"/>
      <c r="JJF223" s="34"/>
      <c r="JJG223" s="34"/>
      <c r="JJH223" s="34"/>
      <c r="JJI223" s="34"/>
      <c r="JJJ223" s="34"/>
      <c r="JJK223" s="34"/>
      <c r="JJL223" s="34"/>
      <c r="JJM223" s="34"/>
      <c r="JJN223" s="34"/>
      <c r="JJO223" s="34"/>
      <c r="JJP223" s="34"/>
      <c r="JJQ223" s="34"/>
      <c r="JJR223" s="34"/>
      <c r="JJS223" s="34"/>
      <c r="JJT223" s="34"/>
      <c r="JJU223" s="34"/>
      <c r="JJV223" s="34"/>
      <c r="JJW223" s="34"/>
      <c r="JJX223" s="34"/>
      <c r="JJY223" s="34"/>
      <c r="JJZ223" s="34"/>
      <c r="JKA223" s="34"/>
      <c r="JKB223" s="34"/>
      <c r="JKC223" s="34"/>
      <c r="JKD223" s="34"/>
      <c r="JKE223" s="34"/>
      <c r="JKF223" s="34"/>
      <c r="JKG223" s="34"/>
      <c r="JKH223" s="34"/>
      <c r="JKI223" s="34"/>
      <c r="JKJ223" s="34"/>
      <c r="JKK223" s="34"/>
      <c r="JKL223" s="34"/>
      <c r="JKM223" s="34"/>
      <c r="JKN223" s="34"/>
      <c r="JKO223" s="34"/>
      <c r="JKP223" s="34"/>
      <c r="JKQ223" s="34"/>
      <c r="JKR223" s="34"/>
      <c r="JKS223" s="34"/>
      <c r="JKT223" s="34"/>
      <c r="JKU223" s="34"/>
      <c r="JKV223" s="34"/>
      <c r="JKW223" s="34"/>
      <c r="JKX223" s="34"/>
      <c r="JKY223" s="34"/>
      <c r="JKZ223" s="34"/>
      <c r="JLA223" s="34"/>
      <c r="JLB223" s="34"/>
      <c r="JLC223" s="34"/>
      <c r="JLD223" s="34"/>
      <c r="JLE223" s="34"/>
      <c r="JLF223" s="34"/>
      <c r="JLG223" s="34"/>
      <c r="JLH223" s="34"/>
      <c r="JLI223" s="34"/>
      <c r="JLJ223" s="34"/>
      <c r="JLK223" s="34"/>
      <c r="JLL223" s="34"/>
      <c r="JLM223" s="34"/>
      <c r="JLN223" s="34"/>
      <c r="JLO223" s="34"/>
      <c r="JLP223" s="34"/>
      <c r="JLQ223" s="34"/>
      <c r="JLR223" s="34"/>
      <c r="JLS223" s="34"/>
      <c r="JLT223" s="34"/>
      <c r="JLU223" s="34"/>
      <c r="JLV223" s="34"/>
      <c r="JLW223" s="34"/>
      <c r="JLX223" s="34"/>
      <c r="JLY223" s="34"/>
      <c r="JLZ223" s="34"/>
      <c r="JMA223" s="34"/>
      <c r="JMB223" s="34"/>
      <c r="JMC223" s="34"/>
      <c r="JMD223" s="34"/>
      <c r="JME223" s="34"/>
      <c r="JMF223" s="34"/>
      <c r="JMG223" s="34"/>
      <c r="JMH223" s="34"/>
      <c r="JMI223" s="34"/>
      <c r="JMJ223" s="34"/>
      <c r="JMK223" s="34"/>
      <c r="JML223" s="34"/>
      <c r="JMM223" s="34"/>
      <c r="JMN223" s="34"/>
      <c r="JMO223" s="34"/>
      <c r="JMP223" s="34"/>
      <c r="JMQ223" s="34"/>
      <c r="JMR223" s="34"/>
      <c r="JMS223" s="34"/>
      <c r="JMT223" s="34"/>
      <c r="JMU223" s="34"/>
      <c r="JMV223" s="34"/>
      <c r="JMW223" s="34"/>
      <c r="JMX223" s="34"/>
      <c r="JMY223" s="34"/>
      <c r="JMZ223" s="34"/>
      <c r="JNA223" s="34"/>
      <c r="JNB223" s="34"/>
      <c r="JNC223" s="34"/>
      <c r="JND223" s="34"/>
      <c r="JNE223" s="34"/>
      <c r="JNF223" s="34"/>
      <c r="JNG223" s="34"/>
      <c r="JNH223" s="34"/>
      <c r="JNI223" s="34"/>
      <c r="JNJ223" s="34"/>
      <c r="JNK223" s="34"/>
      <c r="JNL223" s="34"/>
      <c r="JNM223" s="34"/>
      <c r="JNN223" s="34"/>
      <c r="JNO223" s="34"/>
      <c r="JNP223" s="34"/>
      <c r="JNQ223" s="34"/>
      <c r="JNR223" s="34"/>
      <c r="JNS223" s="34"/>
      <c r="JNT223" s="34"/>
      <c r="JNU223" s="34"/>
      <c r="JNV223" s="34"/>
      <c r="JNW223" s="34"/>
      <c r="JNX223" s="34"/>
      <c r="JNY223" s="34"/>
      <c r="JNZ223" s="34"/>
      <c r="JOA223" s="34"/>
      <c r="JOB223" s="34"/>
      <c r="JOC223" s="34"/>
      <c r="JOD223" s="34"/>
      <c r="JOE223" s="34"/>
      <c r="JOF223" s="34"/>
      <c r="JOG223" s="34"/>
      <c r="JOH223" s="34"/>
      <c r="JOI223" s="34"/>
      <c r="JOJ223" s="34"/>
      <c r="JOK223" s="34"/>
      <c r="JOL223" s="34"/>
      <c r="JOM223" s="34"/>
      <c r="JON223" s="34"/>
      <c r="JOO223" s="34"/>
      <c r="JOP223" s="34"/>
      <c r="JOQ223" s="34"/>
      <c r="JOR223" s="34"/>
      <c r="JOS223" s="34"/>
      <c r="JOT223" s="34"/>
      <c r="JOU223" s="34"/>
      <c r="JOV223" s="34"/>
      <c r="JOW223" s="34"/>
      <c r="JOX223" s="34"/>
      <c r="JOY223" s="34"/>
      <c r="JOZ223" s="34"/>
      <c r="JPA223" s="34"/>
      <c r="JPB223" s="34"/>
      <c r="JPC223" s="34"/>
      <c r="JPD223" s="34"/>
      <c r="JPE223" s="34"/>
      <c r="JPF223" s="34"/>
      <c r="JPG223" s="34"/>
      <c r="JPH223" s="34"/>
      <c r="JPI223" s="34"/>
      <c r="JPJ223" s="34"/>
      <c r="JPK223" s="34"/>
      <c r="JPL223" s="34"/>
      <c r="JPM223" s="34"/>
      <c r="JPN223" s="34"/>
      <c r="JPO223" s="34"/>
      <c r="JPP223" s="34"/>
      <c r="JPQ223" s="34"/>
      <c r="JPR223" s="34"/>
      <c r="JPS223" s="34"/>
      <c r="JPT223" s="34"/>
      <c r="JPU223" s="34"/>
      <c r="JPV223" s="34"/>
      <c r="JPW223" s="34"/>
      <c r="JPX223" s="34"/>
      <c r="JPY223" s="34"/>
      <c r="JPZ223" s="34"/>
      <c r="JQA223" s="34"/>
      <c r="JQB223" s="34"/>
      <c r="JQC223" s="34"/>
      <c r="JQD223" s="34"/>
      <c r="JQE223" s="34"/>
      <c r="JQF223" s="34"/>
      <c r="JQG223" s="34"/>
      <c r="JQH223" s="34"/>
      <c r="JQI223" s="34"/>
      <c r="JQJ223" s="34"/>
      <c r="JQK223" s="34"/>
      <c r="JQL223" s="34"/>
      <c r="JQM223" s="34"/>
      <c r="JQN223" s="34"/>
      <c r="JQO223" s="34"/>
      <c r="JQP223" s="34"/>
      <c r="JQQ223" s="34"/>
      <c r="JQR223" s="34"/>
      <c r="JQS223" s="34"/>
      <c r="JQT223" s="34"/>
      <c r="JQU223" s="34"/>
      <c r="JQV223" s="34"/>
      <c r="JQW223" s="34"/>
      <c r="JQX223" s="34"/>
      <c r="JQY223" s="34"/>
      <c r="JQZ223" s="34"/>
      <c r="JRA223" s="34"/>
      <c r="JRB223" s="34"/>
      <c r="JRC223" s="34"/>
      <c r="JRD223" s="34"/>
      <c r="JRE223" s="34"/>
      <c r="JRF223" s="34"/>
      <c r="JRG223" s="34"/>
      <c r="JRH223" s="34"/>
      <c r="JRI223" s="34"/>
      <c r="JRJ223" s="34"/>
      <c r="JRK223" s="34"/>
      <c r="JRL223" s="34"/>
      <c r="JRM223" s="34"/>
      <c r="JRN223" s="34"/>
      <c r="JRO223" s="34"/>
      <c r="JRP223" s="34"/>
      <c r="JRQ223" s="34"/>
      <c r="JRR223" s="34"/>
      <c r="JRS223" s="34"/>
      <c r="JRT223" s="34"/>
      <c r="JRU223" s="34"/>
      <c r="JRV223" s="34"/>
      <c r="JRW223" s="34"/>
      <c r="JRX223" s="34"/>
      <c r="JRY223" s="34"/>
      <c r="JRZ223" s="34"/>
      <c r="JSA223" s="34"/>
      <c r="JSB223" s="34"/>
      <c r="JSC223" s="34"/>
      <c r="JSD223" s="34"/>
      <c r="JSE223" s="34"/>
      <c r="JSF223" s="34"/>
      <c r="JSG223" s="34"/>
      <c r="JSH223" s="34"/>
      <c r="JSI223" s="34"/>
      <c r="JSJ223" s="34"/>
      <c r="JSK223" s="34"/>
      <c r="JSL223" s="34"/>
      <c r="JSM223" s="34"/>
      <c r="JSN223" s="34"/>
      <c r="JSO223" s="34"/>
      <c r="JSP223" s="34"/>
      <c r="JSQ223" s="34"/>
      <c r="JSR223" s="34"/>
      <c r="JSS223" s="34"/>
      <c r="JST223" s="34"/>
      <c r="JSU223" s="34"/>
      <c r="JSV223" s="34"/>
      <c r="JSW223" s="34"/>
      <c r="JSX223" s="34"/>
      <c r="JSY223" s="34"/>
      <c r="JSZ223" s="34"/>
      <c r="JTA223" s="34"/>
      <c r="JTB223" s="34"/>
      <c r="JTC223" s="34"/>
      <c r="JTD223" s="34"/>
      <c r="JTE223" s="34"/>
      <c r="JTF223" s="34"/>
      <c r="JTG223" s="34"/>
      <c r="JTH223" s="34"/>
      <c r="JTI223" s="34"/>
      <c r="JTJ223" s="34"/>
      <c r="JTK223" s="34"/>
      <c r="JTL223" s="34"/>
      <c r="JTM223" s="34"/>
      <c r="JTN223" s="34"/>
      <c r="JTO223" s="34"/>
      <c r="JTP223" s="34"/>
      <c r="JTQ223" s="34"/>
      <c r="JTR223" s="34"/>
      <c r="JTS223" s="34"/>
      <c r="JTT223" s="34"/>
      <c r="JTU223" s="34"/>
      <c r="JTV223" s="34"/>
      <c r="JTW223" s="34"/>
      <c r="JTX223" s="34"/>
      <c r="JTY223" s="34"/>
      <c r="JTZ223" s="34"/>
      <c r="JUA223" s="34"/>
      <c r="JUB223" s="34"/>
      <c r="JUC223" s="34"/>
      <c r="JUD223" s="34"/>
      <c r="JUE223" s="34"/>
      <c r="JUF223" s="34"/>
      <c r="JUG223" s="34"/>
      <c r="JUH223" s="34"/>
      <c r="JUI223" s="34"/>
      <c r="JUJ223" s="34"/>
      <c r="JUK223" s="34"/>
      <c r="JUL223" s="34"/>
      <c r="JUM223" s="34"/>
      <c r="JUN223" s="34"/>
      <c r="JUO223" s="34"/>
      <c r="JUP223" s="34"/>
      <c r="JUQ223" s="34"/>
      <c r="JUR223" s="34"/>
      <c r="JUS223" s="34"/>
      <c r="JUT223" s="34"/>
      <c r="JUU223" s="34"/>
      <c r="JUV223" s="34"/>
      <c r="JUW223" s="34"/>
      <c r="JUX223" s="34"/>
      <c r="JUY223" s="34"/>
      <c r="JUZ223" s="34"/>
      <c r="JVA223" s="34"/>
      <c r="JVB223" s="34"/>
      <c r="JVC223" s="34"/>
      <c r="JVD223" s="34"/>
      <c r="JVE223" s="34"/>
      <c r="JVF223" s="34"/>
      <c r="JVG223" s="34"/>
      <c r="JVH223" s="34"/>
      <c r="JVI223" s="34"/>
      <c r="JVJ223" s="34"/>
      <c r="JVK223" s="34"/>
      <c r="JVL223" s="34"/>
      <c r="JVM223" s="34"/>
      <c r="JVN223" s="34"/>
      <c r="JVO223" s="34"/>
      <c r="JVP223" s="34"/>
      <c r="JVQ223" s="34"/>
      <c r="JVR223" s="34"/>
      <c r="JVS223" s="34"/>
      <c r="JVT223" s="34"/>
      <c r="JVU223" s="34"/>
      <c r="JVV223" s="34"/>
      <c r="JVW223" s="34"/>
      <c r="JVX223" s="34"/>
      <c r="JVY223" s="34"/>
      <c r="JVZ223" s="34"/>
      <c r="JWA223" s="34"/>
      <c r="JWB223" s="34"/>
      <c r="JWC223" s="34"/>
      <c r="JWD223" s="34"/>
      <c r="JWE223" s="34"/>
      <c r="JWF223" s="34"/>
      <c r="JWG223" s="34"/>
      <c r="JWH223" s="34"/>
      <c r="JWI223" s="34"/>
      <c r="JWJ223" s="34"/>
      <c r="JWK223" s="34"/>
      <c r="JWL223" s="34"/>
      <c r="JWM223" s="34"/>
      <c r="JWN223" s="34"/>
      <c r="JWO223" s="34"/>
      <c r="JWP223" s="34"/>
      <c r="JWQ223" s="34"/>
      <c r="JWR223" s="34"/>
      <c r="JWS223" s="34"/>
      <c r="JWT223" s="34"/>
      <c r="JWU223" s="34"/>
      <c r="JWV223" s="34"/>
      <c r="JWW223" s="34"/>
      <c r="JWX223" s="34"/>
      <c r="JWY223" s="34"/>
      <c r="JWZ223" s="34"/>
      <c r="JXA223" s="34"/>
      <c r="JXB223" s="34"/>
      <c r="JXC223" s="34"/>
      <c r="JXD223" s="34"/>
      <c r="JXE223" s="34"/>
      <c r="JXF223" s="34"/>
      <c r="JXG223" s="34"/>
      <c r="JXH223" s="34"/>
      <c r="JXI223" s="34"/>
      <c r="JXJ223" s="34"/>
      <c r="JXK223" s="34"/>
      <c r="JXL223" s="34"/>
      <c r="JXM223" s="34"/>
      <c r="JXN223" s="34"/>
      <c r="JXO223" s="34"/>
      <c r="JXP223" s="34"/>
      <c r="JXQ223" s="34"/>
      <c r="JXR223" s="34"/>
      <c r="JXS223" s="34"/>
      <c r="JXT223" s="34"/>
      <c r="JXU223" s="34"/>
      <c r="JXV223" s="34"/>
      <c r="JXW223" s="34"/>
      <c r="JXX223" s="34"/>
      <c r="JXY223" s="34"/>
      <c r="JXZ223" s="34"/>
      <c r="JYA223" s="34"/>
      <c r="JYB223" s="34"/>
      <c r="JYC223" s="34"/>
      <c r="JYD223" s="34"/>
      <c r="JYE223" s="34"/>
      <c r="JYF223" s="34"/>
      <c r="JYG223" s="34"/>
      <c r="JYH223" s="34"/>
      <c r="JYI223" s="34"/>
      <c r="JYJ223" s="34"/>
      <c r="JYK223" s="34"/>
      <c r="JYL223" s="34"/>
      <c r="JYM223" s="34"/>
      <c r="JYN223" s="34"/>
      <c r="JYO223" s="34"/>
      <c r="JYP223" s="34"/>
      <c r="JYQ223" s="34"/>
      <c r="JYR223" s="34"/>
      <c r="JYS223" s="34"/>
      <c r="JYT223" s="34"/>
      <c r="JYU223" s="34"/>
      <c r="JYV223" s="34"/>
      <c r="JYW223" s="34"/>
      <c r="JYX223" s="34"/>
      <c r="JYY223" s="34"/>
      <c r="JYZ223" s="34"/>
      <c r="JZA223" s="34"/>
      <c r="JZB223" s="34"/>
      <c r="JZC223" s="34"/>
      <c r="JZD223" s="34"/>
      <c r="JZE223" s="34"/>
      <c r="JZF223" s="34"/>
      <c r="JZG223" s="34"/>
      <c r="JZH223" s="34"/>
      <c r="JZI223" s="34"/>
      <c r="JZJ223" s="34"/>
      <c r="JZK223" s="34"/>
      <c r="JZL223" s="34"/>
      <c r="JZM223" s="34"/>
      <c r="JZN223" s="34"/>
      <c r="JZO223" s="34"/>
      <c r="JZP223" s="34"/>
      <c r="JZQ223" s="34"/>
      <c r="JZR223" s="34"/>
      <c r="JZS223" s="34"/>
      <c r="JZT223" s="34"/>
      <c r="JZU223" s="34"/>
      <c r="JZV223" s="34"/>
      <c r="JZW223" s="34"/>
      <c r="JZX223" s="34"/>
      <c r="JZY223" s="34"/>
      <c r="JZZ223" s="34"/>
      <c r="KAA223" s="34"/>
      <c r="KAB223" s="34"/>
      <c r="KAC223" s="34"/>
      <c r="KAD223" s="34"/>
      <c r="KAE223" s="34"/>
      <c r="KAF223" s="34"/>
      <c r="KAG223" s="34"/>
      <c r="KAH223" s="34"/>
      <c r="KAI223" s="34"/>
      <c r="KAJ223" s="34"/>
      <c r="KAK223" s="34"/>
      <c r="KAL223" s="34"/>
      <c r="KAM223" s="34"/>
      <c r="KAN223" s="34"/>
      <c r="KAO223" s="34"/>
      <c r="KAP223" s="34"/>
      <c r="KAQ223" s="34"/>
      <c r="KAR223" s="34"/>
      <c r="KAS223" s="34"/>
      <c r="KAT223" s="34"/>
      <c r="KAU223" s="34"/>
      <c r="KAV223" s="34"/>
      <c r="KAW223" s="34"/>
      <c r="KAX223" s="34"/>
      <c r="KAY223" s="34"/>
      <c r="KAZ223" s="34"/>
      <c r="KBA223" s="34"/>
      <c r="KBB223" s="34"/>
      <c r="KBC223" s="34"/>
      <c r="KBD223" s="34"/>
      <c r="KBE223" s="34"/>
      <c r="KBF223" s="34"/>
      <c r="KBG223" s="34"/>
      <c r="KBH223" s="34"/>
      <c r="KBI223" s="34"/>
      <c r="KBJ223" s="34"/>
      <c r="KBK223" s="34"/>
      <c r="KBL223" s="34"/>
      <c r="KBM223" s="34"/>
      <c r="KBN223" s="34"/>
      <c r="KBO223" s="34"/>
      <c r="KBP223" s="34"/>
      <c r="KBQ223" s="34"/>
      <c r="KBR223" s="34"/>
      <c r="KBS223" s="34"/>
      <c r="KBT223" s="34"/>
      <c r="KBU223" s="34"/>
      <c r="KBV223" s="34"/>
      <c r="KBW223" s="34"/>
      <c r="KBX223" s="34"/>
      <c r="KBY223" s="34"/>
      <c r="KBZ223" s="34"/>
      <c r="KCA223" s="34"/>
      <c r="KCB223" s="34"/>
      <c r="KCC223" s="34"/>
      <c r="KCD223" s="34"/>
      <c r="KCE223" s="34"/>
      <c r="KCF223" s="34"/>
      <c r="KCG223" s="34"/>
      <c r="KCH223" s="34"/>
      <c r="KCI223" s="34"/>
      <c r="KCJ223" s="34"/>
      <c r="KCK223" s="34"/>
      <c r="KCL223" s="34"/>
      <c r="KCM223" s="34"/>
      <c r="KCN223" s="34"/>
      <c r="KCO223" s="34"/>
      <c r="KCP223" s="34"/>
      <c r="KCQ223" s="34"/>
      <c r="KCR223" s="34"/>
      <c r="KCS223" s="34"/>
      <c r="KCT223" s="34"/>
      <c r="KCU223" s="34"/>
      <c r="KCV223" s="34"/>
      <c r="KCW223" s="34"/>
      <c r="KCX223" s="34"/>
      <c r="KCY223" s="34"/>
      <c r="KCZ223" s="34"/>
      <c r="KDA223" s="34"/>
      <c r="KDB223" s="34"/>
      <c r="KDC223" s="34"/>
      <c r="KDD223" s="34"/>
      <c r="KDE223" s="34"/>
      <c r="KDF223" s="34"/>
      <c r="KDG223" s="34"/>
      <c r="KDH223" s="34"/>
      <c r="KDI223" s="34"/>
      <c r="KDJ223" s="34"/>
      <c r="KDK223" s="34"/>
      <c r="KDL223" s="34"/>
      <c r="KDM223" s="34"/>
      <c r="KDN223" s="34"/>
      <c r="KDO223" s="34"/>
      <c r="KDP223" s="34"/>
      <c r="KDQ223" s="34"/>
      <c r="KDR223" s="34"/>
      <c r="KDS223" s="34"/>
      <c r="KDT223" s="34"/>
      <c r="KDU223" s="34"/>
      <c r="KDV223" s="34"/>
      <c r="KDW223" s="34"/>
      <c r="KDX223" s="34"/>
      <c r="KDY223" s="34"/>
      <c r="KDZ223" s="34"/>
      <c r="KEA223" s="34"/>
      <c r="KEB223" s="34"/>
      <c r="KEC223" s="34"/>
      <c r="KED223" s="34"/>
      <c r="KEE223" s="34"/>
      <c r="KEF223" s="34"/>
      <c r="KEG223" s="34"/>
      <c r="KEH223" s="34"/>
      <c r="KEI223" s="34"/>
      <c r="KEJ223" s="34"/>
      <c r="KEK223" s="34"/>
      <c r="KEL223" s="34"/>
      <c r="KEM223" s="34"/>
      <c r="KEN223" s="34"/>
      <c r="KEO223" s="34"/>
      <c r="KEP223" s="34"/>
      <c r="KEQ223" s="34"/>
      <c r="KER223" s="34"/>
      <c r="KES223" s="34"/>
      <c r="KET223" s="34"/>
      <c r="KEU223" s="34"/>
      <c r="KEV223" s="34"/>
      <c r="KEW223" s="34"/>
      <c r="KEX223" s="34"/>
      <c r="KEY223" s="34"/>
      <c r="KEZ223" s="34"/>
      <c r="KFA223" s="34"/>
      <c r="KFB223" s="34"/>
      <c r="KFC223" s="34"/>
      <c r="KFD223" s="34"/>
      <c r="KFE223" s="34"/>
      <c r="KFF223" s="34"/>
      <c r="KFG223" s="34"/>
      <c r="KFH223" s="34"/>
      <c r="KFI223" s="34"/>
      <c r="KFJ223" s="34"/>
      <c r="KFK223" s="34"/>
      <c r="KFL223" s="34"/>
      <c r="KFM223" s="34"/>
      <c r="KFN223" s="34"/>
      <c r="KFO223" s="34"/>
      <c r="KFP223" s="34"/>
      <c r="KFQ223" s="34"/>
      <c r="KFR223" s="34"/>
      <c r="KFS223" s="34"/>
      <c r="KFT223" s="34"/>
      <c r="KFU223" s="34"/>
      <c r="KFV223" s="34"/>
      <c r="KFW223" s="34"/>
      <c r="KFX223" s="34"/>
      <c r="KFY223" s="34"/>
      <c r="KFZ223" s="34"/>
      <c r="KGA223" s="34"/>
      <c r="KGB223" s="34"/>
      <c r="KGC223" s="34"/>
      <c r="KGD223" s="34"/>
      <c r="KGE223" s="34"/>
      <c r="KGF223" s="34"/>
      <c r="KGG223" s="34"/>
      <c r="KGH223" s="34"/>
      <c r="KGI223" s="34"/>
      <c r="KGJ223" s="34"/>
      <c r="KGK223" s="34"/>
      <c r="KGL223" s="34"/>
      <c r="KGM223" s="34"/>
      <c r="KGN223" s="34"/>
      <c r="KGO223" s="34"/>
      <c r="KGP223" s="34"/>
      <c r="KGQ223" s="34"/>
      <c r="KGR223" s="34"/>
      <c r="KGS223" s="34"/>
      <c r="KGT223" s="34"/>
      <c r="KGU223" s="34"/>
      <c r="KGV223" s="34"/>
      <c r="KGW223" s="34"/>
      <c r="KGX223" s="34"/>
      <c r="KGY223" s="34"/>
      <c r="KGZ223" s="34"/>
      <c r="KHA223" s="34"/>
      <c r="KHB223" s="34"/>
      <c r="KHC223" s="34"/>
      <c r="KHD223" s="34"/>
      <c r="KHE223" s="34"/>
      <c r="KHF223" s="34"/>
      <c r="KHG223" s="34"/>
      <c r="KHH223" s="34"/>
      <c r="KHI223" s="34"/>
      <c r="KHJ223" s="34"/>
      <c r="KHK223" s="34"/>
      <c r="KHL223" s="34"/>
      <c r="KHM223" s="34"/>
      <c r="KHN223" s="34"/>
      <c r="KHO223" s="34"/>
      <c r="KHP223" s="34"/>
      <c r="KHQ223" s="34"/>
      <c r="KHR223" s="34"/>
      <c r="KHS223" s="34"/>
      <c r="KHT223" s="34"/>
      <c r="KHU223" s="34"/>
      <c r="KHV223" s="34"/>
      <c r="KHW223" s="34"/>
      <c r="KHX223" s="34"/>
      <c r="KHY223" s="34"/>
      <c r="KHZ223" s="34"/>
      <c r="KIA223" s="34"/>
      <c r="KIB223" s="34"/>
      <c r="KIC223" s="34"/>
      <c r="KID223" s="34"/>
      <c r="KIE223" s="34"/>
      <c r="KIF223" s="34"/>
      <c r="KIG223" s="34"/>
      <c r="KIH223" s="34"/>
      <c r="KII223" s="34"/>
      <c r="KIJ223" s="34"/>
      <c r="KIK223" s="34"/>
      <c r="KIL223" s="34"/>
      <c r="KIM223" s="34"/>
      <c r="KIN223" s="34"/>
      <c r="KIO223" s="34"/>
      <c r="KIP223" s="34"/>
      <c r="KIQ223" s="34"/>
      <c r="KIR223" s="34"/>
      <c r="KIS223" s="34"/>
      <c r="KIT223" s="34"/>
      <c r="KIU223" s="34"/>
      <c r="KIV223" s="34"/>
      <c r="KIW223" s="34"/>
      <c r="KIX223" s="34"/>
      <c r="KIY223" s="34"/>
      <c r="KIZ223" s="34"/>
      <c r="KJA223" s="34"/>
      <c r="KJB223" s="34"/>
      <c r="KJC223" s="34"/>
      <c r="KJD223" s="34"/>
      <c r="KJE223" s="34"/>
      <c r="KJF223" s="34"/>
      <c r="KJG223" s="34"/>
      <c r="KJH223" s="34"/>
      <c r="KJI223" s="34"/>
      <c r="KJJ223" s="34"/>
      <c r="KJK223" s="34"/>
      <c r="KJL223" s="34"/>
      <c r="KJM223" s="34"/>
      <c r="KJN223" s="34"/>
      <c r="KJO223" s="34"/>
      <c r="KJP223" s="34"/>
      <c r="KJQ223" s="34"/>
      <c r="KJR223" s="34"/>
      <c r="KJS223" s="34"/>
      <c r="KJT223" s="34"/>
      <c r="KJU223" s="34"/>
      <c r="KJV223" s="34"/>
      <c r="KJW223" s="34"/>
      <c r="KJX223" s="34"/>
      <c r="KJY223" s="34"/>
      <c r="KJZ223" s="34"/>
      <c r="KKA223" s="34"/>
      <c r="KKB223" s="34"/>
      <c r="KKC223" s="34"/>
      <c r="KKD223" s="34"/>
      <c r="KKE223" s="34"/>
      <c r="KKF223" s="34"/>
      <c r="KKG223" s="34"/>
      <c r="KKH223" s="34"/>
      <c r="KKI223" s="34"/>
      <c r="KKJ223" s="34"/>
      <c r="KKK223" s="34"/>
      <c r="KKL223" s="34"/>
      <c r="KKM223" s="34"/>
      <c r="KKN223" s="34"/>
      <c r="KKO223" s="34"/>
      <c r="KKP223" s="34"/>
      <c r="KKQ223" s="34"/>
      <c r="KKR223" s="34"/>
      <c r="KKS223" s="34"/>
      <c r="KKT223" s="34"/>
      <c r="KKU223" s="34"/>
      <c r="KKV223" s="34"/>
      <c r="KKW223" s="34"/>
      <c r="KKX223" s="34"/>
      <c r="KKY223" s="34"/>
      <c r="KKZ223" s="34"/>
      <c r="KLA223" s="34"/>
      <c r="KLB223" s="34"/>
      <c r="KLC223" s="34"/>
      <c r="KLD223" s="34"/>
      <c r="KLE223" s="34"/>
      <c r="KLF223" s="34"/>
      <c r="KLG223" s="34"/>
      <c r="KLH223" s="34"/>
      <c r="KLI223" s="34"/>
      <c r="KLJ223" s="34"/>
      <c r="KLK223" s="34"/>
      <c r="KLL223" s="34"/>
      <c r="KLM223" s="34"/>
      <c r="KLN223" s="34"/>
      <c r="KLO223" s="34"/>
      <c r="KLP223" s="34"/>
      <c r="KLQ223" s="34"/>
      <c r="KLR223" s="34"/>
      <c r="KLS223" s="34"/>
      <c r="KLT223" s="34"/>
      <c r="KLU223" s="34"/>
      <c r="KLV223" s="34"/>
      <c r="KLW223" s="34"/>
      <c r="KLX223" s="34"/>
      <c r="KLY223" s="34"/>
      <c r="KLZ223" s="34"/>
      <c r="KMA223" s="34"/>
      <c r="KMB223" s="34"/>
      <c r="KMC223" s="34"/>
      <c r="KMD223" s="34"/>
      <c r="KME223" s="34"/>
      <c r="KMF223" s="34"/>
      <c r="KMG223" s="34"/>
      <c r="KMH223" s="34"/>
      <c r="KMI223" s="34"/>
      <c r="KMJ223" s="34"/>
      <c r="KMK223" s="34"/>
      <c r="KML223" s="34"/>
      <c r="KMM223" s="34"/>
      <c r="KMN223" s="34"/>
      <c r="KMO223" s="34"/>
      <c r="KMP223" s="34"/>
      <c r="KMQ223" s="34"/>
      <c r="KMR223" s="34"/>
      <c r="KMS223" s="34"/>
      <c r="KMT223" s="34"/>
      <c r="KMU223" s="34"/>
      <c r="KMV223" s="34"/>
      <c r="KMW223" s="34"/>
      <c r="KMX223" s="34"/>
      <c r="KMY223" s="34"/>
      <c r="KMZ223" s="34"/>
      <c r="KNA223" s="34"/>
      <c r="KNB223" s="34"/>
      <c r="KNC223" s="34"/>
      <c r="KND223" s="34"/>
      <c r="KNE223" s="34"/>
      <c r="KNF223" s="34"/>
      <c r="KNG223" s="34"/>
      <c r="KNH223" s="34"/>
      <c r="KNI223" s="34"/>
      <c r="KNJ223" s="34"/>
      <c r="KNK223" s="34"/>
      <c r="KNL223" s="34"/>
      <c r="KNM223" s="34"/>
      <c r="KNN223" s="34"/>
      <c r="KNO223" s="34"/>
      <c r="KNP223" s="34"/>
      <c r="KNQ223" s="34"/>
      <c r="KNR223" s="34"/>
      <c r="KNS223" s="34"/>
      <c r="KNT223" s="34"/>
      <c r="KNU223" s="34"/>
      <c r="KNV223" s="34"/>
      <c r="KNW223" s="34"/>
      <c r="KNX223" s="34"/>
      <c r="KNY223" s="34"/>
      <c r="KNZ223" s="34"/>
      <c r="KOA223" s="34"/>
      <c r="KOB223" s="34"/>
      <c r="KOC223" s="34"/>
      <c r="KOD223" s="34"/>
      <c r="KOE223" s="34"/>
      <c r="KOF223" s="34"/>
      <c r="KOG223" s="34"/>
      <c r="KOH223" s="34"/>
      <c r="KOI223" s="34"/>
      <c r="KOJ223" s="34"/>
      <c r="KOK223" s="34"/>
      <c r="KOL223" s="34"/>
      <c r="KOM223" s="34"/>
      <c r="KON223" s="34"/>
      <c r="KOO223" s="34"/>
      <c r="KOP223" s="34"/>
      <c r="KOQ223" s="34"/>
      <c r="KOR223" s="34"/>
      <c r="KOS223" s="34"/>
      <c r="KOT223" s="34"/>
      <c r="KOU223" s="34"/>
      <c r="KOV223" s="34"/>
      <c r="KOW223" s="34"/>
      <c r="KOX223" s="34"/>
      <c r="KOY223" s="34"/>
      <c r="KOZ223" s="34"/>
      <c r="KPA223" s="34"/>
      <c r="KPB223" s="34"/>
      <c r="KPC223" s="34"/>
      <c r="KPD223" s="34"/>
      <c r="KPE223" s="34"/>
      <c r="KPF223" s="34"/>
      <c r="KPG223" s="34"/>
      <c r="KPH223" s="34"/>
      <c r="KPI223" s="34"/>
      <c r="KPJ223" s="34"/>
      <c r="KPK223" s="34"/>
      <c r="KPL223" s="34"/>
      <c r="KPM223" s="34"/>
      <c r="KPN223" s="34"/>
      <c r="KPO223" s="34"/>
      <c r="KPP223" s="34"/>
      <c r="KPQ223" s="34"/>
      <c r="KPR223" s="34"/>
      <c r="KPS223" s="34"/>
      <c r="KPT223" s="34"/>
      <c r="KPU223" s="34"/>
      <c r="KPV223" s="34"/>
      <c r="KPW223" s="34"/>
      <c r="KPX223" s="34"/>
      <c r="KPY223" s="34"/>
      <c r="KPZ223" s="34"/>
      <c r="KQA223" s="34"/>
      <c r="KQB223" s="34"/>
      <c r="KQC223" s="34"/>
      <c r="KQD223" s="34"/>
      <c r="KQE223" s="34"/>
      <c r="KQF223" s="34"/>
      <c r="KQG223" s="34"/>
      <c r="KQH223" s="34"/>
      <c r="KQI223" s="34"/>
      <c r="KQJ223" s="34"/>
    </row>
    <row r="224" spans="1:7888" s="35" customFormat="1" ht="141.75" customHeight="1" x14ac:dyDescent="0.25">
      <c r="A224" s="324" t="s">
        <v>274</v>
      </c>
      <c r="B224" s="353" t="s">
        <v>392</v>
      </c>
      <c r="C224" s="354">
        <v>11376.9</v>
      </c>
      <c r="D224" s="448">
        <v>11376.882</v>
      </c>
      <c r="E224" s="327">
        <f t="shared" si="165"/>
        <v>10131.701999999999</v>
      </c>
      <c r="F224" s="327">
        <f t="shared" si="165"/>
        <v>10131.701999999999</v>
      </c>
      <c r="G224" s="327">
        <f t="shared" si="160"/>
        <v>10131.701999999999</v>
      </c>
      <c r="H224" s="327">
        <f t="shared" si="160"/>
        <v>10131.701999999999</v>
      </c>
      <c r="I224" s="328">
        <v>0</v>
      </c>
      <c r="J224" s="328">
        <v>0</v>
      </c>
      <c r="K224" s="328">
        <v>10131.701999999999</v>
      </c>
      <c r="L224" s="328">
        <v>10131.701999999999</v>
      </c>
      <c r="M224" s="328">
        <v>0</v>
      </c>
      <c r="N224" s="328">
        <v>0</v>
      </c>
      <c r="O224" s="328">
        <v>0</v>
      </c>
      <c r="P224" s="328">
        <v>0</v>
      </c>
      <c r="Q224" s="328">
        <v>0</v>
      </c>
      <c r="R224" s="330">
        <v>0</v>
      </c>
      <c r="S224" s="231">
        <f t="shared" si="134"/>
        <v>0.89055032565988979</v>
      </c>
      <c r="T224" s="209">
        <f t="shared" si="131"/>
        <v>0.89055173464926507</v>
      </c>
      <c r="U224" s="209">
        <f t="shared" si="155"/>
        <v>0.89055173464926507</v>
      </c>
      <c r="V224" s="206">
        <f t="shared" si="135"/>
        <v>1</v>
      </c>
      <c r="W224" s="195"/>
      <c r="X224" s="195"/>
      <c r="Y224" s="195"/>
      <c r="Z224" s="195"/>
      <c r="AA224" s="195"/>
      <c r="AB224" s="195"/>
      <c r="AC224" s="195"/>
      <c r="AD224" s="195"/>
      <c r="AE224" s="195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34"/>
      <c r="FI224" s="34"/>
      <c r="FJ224" s="34"/>
      <c r="FK224" s="34"/>
      <c r="FL224" s="34"/>
      <c r="FM224" s="34"/>
      <c r="FN224" s="34"/>
      <c r="FO224" s="34"/>
      <c r="FP224" s="34"/>
      <c r="FQ224" s="34"/>
      <c r="FR224" s="34"/>
      <c r="FS224" s="34"/>
      <c r="FT224" s="34"/>
      <c r="FU224" s="34"/>
      <c r="FV224" s="34"/>
      <c r="FW224" s="34"/>
      <c r="FX224" s="34"/>
      <c r="FY224" s="34"/>
      <c r="FZ224" s="34"/>
      <c r="GA224" s="34"/>
      <c r="GB224" s="34"/>
      <c r="GC224" s="34"/>
      <c r="GD224" s="34"/>
      <c r="GE224" s="34"/>
      <c r="GF224" s="34"/>
      <c r="GG224" s="34"/>
      <c r="GH224" s="34"/>
      <c r="GI224" s="34"/>
      <c r="GJ224" s="34"/>
      <c r="GK224" s="34"/>
      <c r="GL224" s="34"/>
      <c r="GM224" s="34"/>
      <c r="GN224" s="34"/>
      <c r="GO224" s="34"/>
      <c r="GP224" s="34"/>
      <c r="GQ224" s="34"/>
      <c r="GR224" s="34"/>
      <c r="GS224" s="34"/>
      <c r="GT224" s="34"/>
      <c r="GU224" s="34"/>
      <c r="GV224" s="34"/>
      <c r="GW224" s="34"/>
      <c r="GX224" s="34"/>
      <c r="GY224" s="34"/>
      <c r="GZ224" s="34"/>
      <c r="HA224" s="34"/>
      <c r="HB224" s="34"/>
      <c r="HC224" s="34"/>
      <c r="HD224" s="34"/>
      <c r="HE224" s="34"/>
      <c r="HF224" s="34"/>
      <c r="HG224" s="34"/>
      <c r="HH224" s="34"/>
      <c r="HI224" s="34"/>
      <c r="HJ224" s="34"/>
      <c r="HK224" s="34"/>
      <c r="HL224" s="34"/>
      <c r="HM224" s="34"/>
      <c r="HN224" s="34"/>
      <c r="HO224" s="34"/>
      <c r="HP224" s="34"/>
      <c r="HQ224" s="34"/>
      <c r="HR224" s="34"/>
      <c r="HS224" s="34"/>
      <c r="HT224" s="34"/>
      <c r="HU224" s="34"/>
      <c r="HV224" s="34"/>
      <c r="HW224" s="34"/>
      <c r="HX224" s="34"/>
      <c r="HY224" s="34"/>
      <c r="HZ224" s="34"/>
      <c r="IA224" s="34"/>
      <c r="IB224" s="34"/>
      <c r="IC224" s="34"/>
      <c r="ID224" s="34"/>
      <c r="IE224" s="34"/>
      <c r="IF224" s="34"/>
      <c r="IG224" s="34"/>
      <c r="IH224" s="34"/>
      <c r="II224" s="34"/>
      <c r="IJ224" s="34"/>
      <c r="IK224" s="34"/>
      <c r="IL224" s="34"/>
      <c r="IM224" s="34"/>
      <c r="IN224" s="34"/>
      <c r="IO224" s="34"/>
      <c r="IP224" s="34"/>
      <c r="IQ224" s="34"/>
      <c r="IR224" s="34"/>
      <c r="IS224" s="34"/>
      <c r="IT224" s="34"/>
      <c r="IU224" s="34"/>
      <c r="IV224" s="34"/>
      <c r="IW224" s="34"/>
      <c r="IX224" s="34"/>
      <c r="IY224" s="34"/>
      <c r="IZ224" s="34"/>
      <c r="JA224" s="34"/>
      <c r="JB224" s="34"/>
      <c r="JC224" s="34"/>
      <c r="JD224" s="34"/>
      <c r="JE224" s="34"/>
      <c r="JF224" s="34"/>
      <c r="JG224" s="34"/>
      <c r="JH224" s="34"/>
      <c r="JI224" s="34"/>
      <c r="JJ224" s="34"/>
      <c r="JK224" s="34"/>
      <c r="JL224" s="34"/>
      <c r="JM224" s="34"/>
      <c r="JN224" s="34"/>
      <c r="JO224" s="34"/>
      <c r="JP224" s="34"/>
      <c r="JQ224" s="34"/>
      <c r="JR224" s="34"/>
      <c r="JS224" s="34"/>
      <c r="JT224" s="34"/>
      <c r="JU224" s="34"/>
      <c r="JV224" s="34"/>
      <c r="JW224" s="34"/>
      <c r="JX224" s="34"/>
      <c r="JY224" s="34"/>
      <c r="JZ224" s="34"/>
      <c r="KA224" s="34"/>
      <c r="KB224" s="34"/>
      <c r="KC224" s="34"/>
      <c r="KD224" s="34"/>
      <c r="KE224" s="34"/>
      <c r="KF224" s="34"/>
      <c r="KG224" s="34"/>
      <c r="KH224" s="34"/>
      <c r="KI224" s="34"/>
      <c r="KJ224" s="34"/>
      <c r="KK224" s="34"/>
      <c r="KL224" s="34"/>
      <c r="KM224" s="34"/>
      <c r="KN224" s="34"/>
      <c r="KO224" s="34"/>
      <c r="KP224" s="34"/>
      <c r="KQ224" s="34"/>
      <c r="KR224" s="34"/>
      <c r="KS224" s="34"/>
      <c r="KT224" s="34"/>
      <c r="KU224" s="34"/>
      <c r="KV224" s="34"/>
      <c r="KW224" s="34"/>
      <c r="KX224" s="34"/>
      <c r="KY224" s="34"/>
      <c r="KZ224" s="34"/>
      <c r="LA224" s="34"/>
      <c r="LB224" s="34"/>
      <c r="LC224" s="34"/>
      <c r="LD224" s="34"/>
      <c r="LE224" s="34"/>
      <c r="LF224" s="34"/>
      <c r="LG224" s="34"/>
      <c r="LH224" s="34"/>
      <c r="LI224" s="34"/>
      <c r="LJ224" s="34"/>
      <c r="LK224" s="34"/>
      <c r="LL224" s="34"/>
      <c r="LM224" s="34"/>
      <c r="LN224" s="34"/>
      <c r="LO224" s="34"/>
      <c r="LP224" s="34"/>
      <c r="LQ224" s="34"/>
      <c r="LR224" s="34"/>
      <c r="LS224" s="34"/>
      <c r="LT224" s="34"/>
      <c r="LU224" s="34"/>
      <c r="LV224" s="34"/>
      <c r="LW224" s="34"/>
      <c r="LX224" s="34"/>
      <c r="LY224" s="34"/>
      <c r="LZ224" s="34"/>
      <c r="MA224" s="34"/>
      <c r="MB224" s="34"/>
      <c r="MC224" s="34"/>
      <c r="MD224" s="34"/>
      <c r="ME224" s="34"/>
      <c r="MF224" s="34"/>
      <c r="MG224" s="34"/>
      <c r="MH224" s="34"/>
      <c r="MI224" s="34"/>
      <c r="MJ224" s="34"/>
      <c r="MK224" s="34"/>
      <c r="ML224" s="34"/>
      <c r="MM224" s="34"/>
      <c r="MN224" s="34"/>
      <c r="MO224" s="34"/>
      <c r="MP224" s="34"/>
      <c r="MQ224" s="34"/>
      <c r="MR224" s="34"/>
      <c r="MS224" s="34"/>
      <c r="MT224" s="34"/>
      <c r="MU224" s="34"/>
      <c r="MV224" s="34"/>
      <c r="MW224" s="34"/>
      <c r="MX224" s="34"/>
      <c r="MY224" s="34"/>
      <c r="MZ224" s="34"/>
      <c r="NA224" s="34"/>
      <c r="NB224" s="34"/>
      <c r="NC224" s="34"/>
      <c r="ND224" s="34"/>
      <c r="NE224" s="34"/>
      <c r="NF224" s="34"/>
      <c r="NG224" s="34"/>
      <c r="NH224" s="34"/>
      <c r="NI224" s="34"/>
      <c r="NJ224" s="34"/>
      <c r="NK224" s="34"/>
      <c r="NL224" s="34"/>
      <c r="NM224" s="34"/>
      <c r="NN224" s="34"/>
      <c r="NO224" s="34"/>
      <c r="NP224" s="34"/>
      <c r="NQ224" s="34"/>
      <c r="NR224" s="34"/>
      <c r="NS224" s="34"/>
      <c r="NT224" s="34"/>
      <c r="NU224" s="34"/>
      <c r="NV224" s="34"/>
      <c r="NW224" s="34"/>
      <c r="NX224" s="34"/>
      <c r="NY224" s="34"/>
      <c r="NZ224" s="34"/>
      <c r="OA224" s="34"/>
      <c r="OB224" s="34"/>
      <c r="OC224" s="34"/>
      <c r="OD224" s="34"/>
      <c r="OE224" s="34"/>
      <c r="OF224" s="34"/>
      <c r="OG224" s="34"/>
      <c r="OH224" s="34"/>
      <c r="OI224" s="34"/>
      <c r="OJ224" s="34"/>
      <c r="OK224" s="34"/>
      <c r="OL224" s="34"/>
      <c r="OM224" s="34"/>
      <c r="ON224" s="34"/>
      <c r="OO224" s="34"/>
      <c r="OP224" s="34"/>
      <c r="OQ224" s="34"/>
      <c r="OR224" s="34"/>
      <c r="OS224" s="34"/>
      <c r="OT224" s="34"/>
      <c r="OU224" s="34"/>
      <c r="OV224" s="34"/>
      <c r="OW224" s="34"/>
      <c r="OX224" s="34"/>
      <c r="OY224" s="34"/>
      <c r="OZ224" s="34"/>
      <c r="PA224" s="34"/>
      <c r="PB224" s="34"/>
      <c r="PC224" s="34"/>
      <c r="PD224" s="34"/>
      <c r="PE224" s="34"/>
      <c r="PF224" s="34"/>
      <c r="PG224" s="34"/>
      <c r="PH224" s="34"/>
      <c r="PI224" s="34"/>
      <c r="PJ224" s="34"/>
      <c r="PK224" s="34"/>
      <c r="PL224" s="34"/>
      <c r="PM224" s="34"/>
      <c r="PN224" s="34"/>
      <c r="PO224" s="34"/>
      <c r="PP224" s="34"/>
      <c r="PQ224" s="34"/>
      <c r="PR224" s="34"/>
      <c r="PS224" s="34"/>
      <c r="PT224" s="34"/>
      <c r="PU224" s="34"/>
      <c r="PV224" s="34"/>
      <c r="PW224" s="34"/>
      <c r="PX224" s="34"/>
      <c r="PY224" s="34"/>
      <c r="PZ224" s="34"/>
      <c r="QA224" s="34"/>
      <c r="QB224" s="34"/>
      <c r="QC224" s="34"/>
      <c r="QD224" s="34"/>
      <c r="QE224" s="34"/>
      <c r="QF224" s="34"/>
      <c r="QG224" s="34"/>
      <c r="QH224" s="34"/>
      <c r="QI224" s="34"/>
      <c r="QJ224" s="34"/>
      <c r="QK224" s="34"/>
      <c r="QL224" s="34"/>
      <c r="QM224" s="34"/>
      <c r="QN224" s="34"/>
      <c r="QO224" s="34"/>
      <c r="QP224" s="34"/>
      <c r="QQ224" s="34"/>
      <c r="QR224" s="34"/>
      <c r="QS224" s="34"/>
      <c r="QT224" s="34"/>
      <c r="QU224" s="34"/>
      <c r="QV224" s="34"/>
      <c r="QW224" s="34"/>
      <c r="QX224" s="34"/>
      <c r="QY224" s="34"/>
      <c r="QZ224" s="34"/>
      <c r="RA224" s="34"/>
      <c r="RB224" s="34"/>
      <c r="RC224" s="34"/>
      <c r="RD224" s="34"/>
      <c r="RE224" s="34"/>
      <c r="RF224" s="34"/>
      <c r="RG224" s="34"/>
      <c r="RH224" s="34"/>
      <c r="RI224" s="34"/>
      <c r="RJ224" s="34"/>
      <c r="RK224" s="34"/>
      <c r="RL224" s="34"/>
      <c r="RM224" s="34"/>
      <c r="RN224" s="34"/>
      <c r="RO224" s="34"/>
      <c r="RP224" s="34"/>
      <c r="RQ224" s="34"/>
      <c r="RR224" s="34"/>
      <c r="RS224" s="34"/>
      <c r="RT224" s="34"/>
      <c r="RU224" s="34"/>
      <c r="RV224" s="34"/>
      <c r="RW224" s="34"/>
      <c r="RX224" s="34"/>
      <c r="RY224" s="34"/>
      <c r="RZ224" s="34"/>
      <c r="SA224" s="34"/>
      <c r="SB224" s="34"/>
      <c r="SC224" s="34"/>
      <c r="SD224" s="34"/>
      <c r="SE224" s="34"/>
      <c r="SF224" s="34"/>
      <c r="SG224" s="34"/>
      <c r="SH224" s="34"/>
      <c r="SI224" s="34"/>
      <c r="SJ224" s="34"/>
      <c r="SK224" s="34"/>
      <c r="SL224" s="34"/>
      <c r="SM224" s="34"/>
      <c r="SN224" s="34"/>
      <c r="SO224" s="34"/>
      <c r="SP224" s="34"/>
      <c r="SQ224" s="34"/>
      <c r="SR224" s="34"/>
      <c r="SS224" s="34"/>
      <c r="ST224" s="34"/>
      <c r="SU224" s="34"/>
      <c r="SV224" s="34"/>
      <c r="SW224" s="34"/>
      <c r="SX224" s="34"/>
      <c r="SY224" s="34"/>
      <c r="SZ224" s="34"/>
      <c r="TA224" s="34"/>
      <c r="TB224" s="34"/>
      <c r="TC224" s="34"/>
      <c r="TD224" s="34"/>
      <c r="TE224" s="34"/>
      <c r="TF224" s="34"/>
      <c r="TG224" s="34"/>
      <c r="TH224" s="34"/>
      <c r="TI224" s="34"/>
      <c r="TJ224" s="34"/>
      <c r="TK224" s="34"/>
      <c r="TL224" s="34"/>
      <c r="TM224" s="34"/>
      <c r="TN224" s="34"/>
      <c r="TO224" s="34"/>
      <c r="TP224" s="34"/>
      <c r="TQ224" s="34"/>
      <c r="TR224" s="34"/>
      <c r="TS224" s="34"/>
      <c r="TT224" s="34"/>
      <c r="TU224" s="34"/>
      <c r="TV224" s="34"/>
      <c r="TW224" s="34"/>
      <c r="TX224" s="34"/>
      <c r="TY224" s="34"/>
      <c r="TZ224" s="34"/>
      <c r="UA224" s="34"/>
      <c r="UB224" s="34"/>
      <c r="UC224" s="34"/>
      <c r="UD224" s="34"/>
      <c r="UE224" s="34"/>
      <c r="UF224" s="34"/>
      <c r="UG224" s="34"/>
      <c r="UH224" s="34"/>
      <c r="UI224" s="34"/>
      <c r="UJ224" s="34"/>
      <c r="UK224" s="34"/>
      <c r="UL224" s="34"/>
      <c r="UM224" s="34"/>
      <c r="UN224" s="34"/>
      <c r="UO224" s="34"/>
      <c r="UP224" s="34"/>
      <c r="UQ224" s="34"/>
      <c r="UR224" s="34"/>
      <c r="US224" s="34"/>
      <c r="UT224" s="34"/>
      <c r="UU224" s="34"/>
      <c r="UV224" s="34"/>
      <c r="UW224" s="34"/>
      <c r="UX224" s="34"/>
      <c r="UY224" s="34"/>
      <c r="UZ224" s="34"/>
      <c r="VA224" s="34"/>
      <c r="VB224" s="34"/>
      <c r="VC224" s="34"/>
      <c r="VD224" s="34"/>
      <c r="VE224" s="34"/>
      <c r="VF224" s="34"/>
      <c r="VG224" s="34"/>
      <c r="VH224" s="34"/>
      <c r="VI224" s="34"/>
      <c r="VJ224" s="34"/>
      <c r="VK224" s="34"/>
      <c r="VL224" s="34"/>
      <c r="VM224" s="34"/>
      <c r="VN224" s="34"/>
      <c r="VO224" s="34"/>
      <c r="VP224" s="34"/>
      <c r="VQ224" s="34"/>
      <c r="VR224" s="34"/>
      <c r="VS224" s="34"/>
      <c r="VT224" s="34"/>
      <c r="VU224" s="34"/>
      <c r="VV224" s="34"/>
      <c r="VW224" s="34"/>
      <c r="VX224" s="34"/>
      <c r="VY224" s="34"/>
      <c r="VZ224" s="34"/>
      <c r="WA224" s="34"/>
      <c r="WB224" s="34"/>
      <c r="WC224" s="34"/>
      <c r="WD224" s="34"/>
      <c r="WE224" s="34"/>
      <c r="WF224" s="34"/>
      <c r="WG224" s="34"/>
      <c r="WH224" s="34"/>
      <c r="WI224" s="34"/>
      <c r="WJ224" s="34"/>
      <c r="WK224" s="34"/>
      <c r="WL224" s="34"/>
      <c r="WM224" s="34"/>
      <c r="WN224" s="34"/>
      <c r="WO224" s="34"/>
      <c r="WP224" s="34"/>
      <c r="WQ224" s="34"/>
      <c r="WR224" s="34"/>
      <c r="WS224" s="34"/>
      <c r="WT224" s="34"/>
      <c r="WU224" s="34"/>
      <c r="WV224" s="34"/>
      <c r="WW224" s="34"/>
      <c r="WX224" s="34"/>
      <c r="WY224" s="34"/>
      <c r="WZ224" s="34"/>
      <c r="XA224" s="34"/>
      <c r="XB224" s="34"/>
      <c r="XC224" s="34"/>
      <c r="XD224" s="34"/>
      <c r="XE224" s="34"/>
      <c r="XF224" s="34"/>
      <c r="XG224" s="34"/>
      <c r="XH224" s="34"/>
      <c r="XI224" s="34"/>
      <c r="XJ224" s="34"/>
      <c r="XK224" s="34"/>
      <c r="XL224" s="34"/>
      <c r="XM224" s="34"/>
      <c r="XN224" s="34"/>
      <c r="XO224" s="34"/>
      <c r="XP224" s="34"/>
      <c r="XQ224" s="34"/>
      <c r="XR224" s="34"/>
      <c r="XS224" s="34"/>
      <c r="XT224" s="34"/>
      <c r="XU224" s="34"/>
      <c r="XV224" s="34"/>
      <c r="XW224" s="34"/>
      <c r="XX224" s="34"/>
      <c r="XY224" s="34"/>
      <c r="XZ224" s="34"/>
      <c r="YA224" s="34"/>
      <c r="YB224" s="34"/>
      <c r="YC224" s="34"/>
      <c r="YD224" s="34"/>
      <c r="YE224" s="34"/>
      <c r="YF224" s="34"/>
      <c r="YG224" s="34"/>
      <c r="YH224" s="34"/>
      <c r="YI224" s="34"/>
      <c r="YJ224" s="34"/>
      <c r="YK224" s="34"/>
      <c r="YL224" s="34"/>
      <c r="YM224" s="34"/>
      <c r="YN224" s="34"/>
      <c r="YO224" s="34"/>
      <c r="YP224" s="34"/>
      <c r="YQ224" s="34"/>
      <c r="YR224" s="34"/>
      <c r="YS224" s="34"/>
      <c r="YT224" s="34"/>
      <c r="YU224" s="34"/>
      <c r="YV224" s="34"/>
      <c r="YW224" s="34"/>
      <c r="YX224" s="34"/>
      <c r="YY224" s="34"/>
      <c r="YZ224" s="34"/>
      <c r="ZA224" s="34"/>
      <c r="ZB224" s="34"/>
      <c r="ZC224" s="34"/>
      <c r="ZD224" s="34"/>
      <c r="ZE224" s="34"/>
      <c r="ZF224" s="34"/>
      <c r="ZG224" s="34"/>
      <c r="ZH224" s="34"/>
      <c r="ZI224" s="34"/>
      <c r="ZJ224" s="34"/>
      <c r="ZK224" s="34"/>
      <c r="ZL224" s="34"/>
      <c r="ZM224" s="34"/>
      <c r="ZN224" s="34"/>
      <c r="ZO224" s="34"/>
      <c r="ZP224" s="34"/>
      <c r="ZQ224" s="34"/>
      <c r="ZR224" s="34"/>
      <c r="ZS224" s="34"/>
      <c r="ZT224" s="34"/>
      <c r="ZU224" s="34"/>
      <c r="ZV224" s="34"/>
      <c r="ZW224" s="34"/>
      <c r="ZX224" s="34"/>
      <c r="ZY224" s="34"/>
      <c r="ZZ224" s="34"/>
      <c r="AAA224" s="34"/>
      <c r="AAB224" s="34"/>
      <c r="AAC224" s="34"/>
      <c r="AAD224" s="34"/>
      <c r="AAE224" s="34"/>
      <c r="AAF224" s="34"/>
      <c r="AAG224" s="34"/>
      <c r="AAH224" s="34"/>
      <c r="AAI224" s="34"/>
      <c r="AAJ224" s="34"/>
      <c r="AAK224" s="34"/>
      <c r="AAL224" s="34"/>
      <c r="AAM224" s="34"/>
      <c r="AAN224" s="34"/>
      <c r="AAO224" s="34"/>
      <c r="AAP224" s="34"/>
      <c r="AAQ224" s="34"/>
      <c r="AAR224" s="34"/>
      <c r="AAS224" s="34"/>
      <c r="AAT224" s="34"/>
      <c r="AAU224" s="34"/>
      <c r="AAV224" s="34"/>
      <c r="AAW224" s="34"/>
      <c r="AAX224" s="34"/>
      <c r="AAY224" s="34"/>
      <c r="AAZ224" s="34"/>
      <c r="ABA224" s="34"/>
      <c r="ABB224" s="34"/>
      <c r="ABC224" s="34"/>
      <c r="ABD224" s="34"/>
      <c r="ABE224" s="34"/>
      <c r="ABF224" s="34"/>
      <c r="ABG224" s="34"/>
      <c r="ABH224" s="34"/>
      <c r="ABI224" s="34"/>
      <c r="ABJ224" s="34"/>
      <c r="ABK224" s="34"/>
      <c r="ABL224" s="34"/>
      <c r="ABM224" s="34"/>
      <c r="ABN224" s="34"/>
      <c r="ABO224" s="34"/>
      <c r="ABP224" s="34"/>
      <c r="ABQ224" s="34"/>
      <c r="ABR224" s="34"/>
      <c r="ABS224" s="34"/>
      <c r="ABT224" s="34"/>
      <c r="ABU224" s="34"/>
      <c r="ABV224" s="34"/>
      <c r="ABW224" s="34"/>
      <c r="ABX224" s="34"/>
      <c r="ABY224" s="34"/>
      <c r="ABZ224" s="34"/>
      <c r="ACA224" s="34"/>
      <c r="ACB224" s="34"/>
      <c r="ACC224" s="34"/>
      <c r="ACD224" s="34"/>
      <c r="ACE224" s="34"/>
      <c r="ACF224" s="34"/>
      <c r="ACG224" s="34"/>
      <c r="ACH224" s="34"/>
      <c r="ACI224" s="34"/>
      <c r="ACJ224" s="34"/>
      <c r="ACK224" s="34"/>
      <c r="ACL224" s="34"/>
      <c r="ACM224" s="34"/>
      <c r="ACN224" s="34"/>
      <c r="ACO224" s="34"/>
      <c r="ACP224" s="34"/>
      <c r="ACQ224" s="34"/>
      <c r="ACR224" s="34"/>
      <c r="ACS224" s="34"/>
      <c r="ACT224" s="34"/>
      <c r="ACU224" s="34"/>
      <c r="ACV224" s="34"/>
      <c r="ACW224" s="34"/>
      <c r="ACX224" s="34"/>
      <c r="ACY224" s="34"/>
      <c r="ACZ224" s="34"/>
      <c r="ADA224" s="34"/>
      <c r="ADB224" s="34"/>
      <c r="ADC224" s="34"/>
      <c r="ADD224" s="34"/>
      <c r="ADE224" s="34"/>
      <c r="ADF224" s="34"/>
      <c r="ADG224" s="34"/>
      <c r="ADH224" s="34"/>
      <c r="ADI224" s="34"/>
      <c r="ADJ224" s="34"/>
      <c r="ADK224" s="34"/>
      <c r="ADL224" s="34"/>
      <c r="ADM224" s="34"/>
      <c r="ADN224" s="34"/>
      <c r="ADO224" s="34"/>
      <c r="ADP224" s="34"/>
      <c r="ADQ224" s="34"/>
      <c r="ADR224" s="34"/>
      <c r="ADS224" s="34"/>
      <c r="ADT224" s="34"/>
      <c r="ADU224" s="34"/>
      <c r="ADV224" s="34"/>
      <c r="ADW224" s="34"/>
      <c r="ADX224" s="34"/>
      <c r="ADY224" s="34"/>
      <c r="ADZ224" s="34"/>
      <c r="AEA224" s="34"/>
      <c r="AEB224" s="34"/>
      <c r="AEC224" s="34"/>
      <c r="AED224" s="34"/>
      <c r="AEE224" s="34"/>
      <c r="AEF224" s="34"/>
      <c r="AEG224" s="34"/>
      <c r="AEH224" s="34"/>
      <c r="AEI224" s="34"/>
      <c r="AEJ224" s="34"/>
      <c r="AEK224" s="34"/>
      <c r="AEL224" s="34"/>
      <c r="AEM224" s="34"/>
      <c r="AEN224" s="34"/>
      <c r="AEO224" s="34"/>
      <c r="AEP224" s="34"/>
      <c r="AEQ224" s="34"/>
      <c r="AER224" s="34"/>
      <c r="AES224" s="34"/>
      <c r="AET224" s="34"/>
      <c r="AEU224" s="34"/>
      <c r="AEV224" s="34"/>
      <c r="AEW224" s="34"/>
      <c r="AEX224" s="34"/>
      <c r="AEY224" s="34"/>
      <c r="AEZ224" s="34"/>
      <c r="AFA224" s="34"/>
      <c r="AFB224" s="34"/>
      <c r="AFC224" s="34"/>
      <c r="AFD224" s="34"/>
      <c r="AFE224" s="34"/>
      <c r="AFF224" s="34"/>
      <c r="AFG224" s="34"/>
      <c r="AFH224" s="34"/>
      <c r="AFI224" s="34"/>
      <c r="AFJ224" s="34"/>
      <c r="AFK224" s="34"/>
      <c r="AFL224" s="34"/>
      <c r="AFM224" s="34"/>
      <c r="AFN224" s="34"/>
      <c r="AFO224" s="34"/>
      <c r="AFP224" s="34"/>
      <c r="AFQ224" s="34"/>
      <c r="AFR224" s="34"/>
      <c r="AFS224" s="34"/>
      <c r="AFT224" s="34"/>
      <c r="AFU224" s="34"/>
      <c r="AFV224" s="34"/>
      <c r="AFW224" s="34"/>
      <c r="AFX224" s="34"/>
      <c r="AFY224" s="34"/>
      <c r="AFZ224" s="34"/>
      <c r="AGA224" s="34"/>
      <c r="AGB224" s="34"/>
      <c r="AGC224" s="34"/>
      <c r="AGD224" s="34"/>
      <c r="AGE224" s="34"/>
      <c r="AGF224" s="34"/>
      <c r="AGG224" s="34"/>
      <c r="AGH224" s="34"/>
      <c r="AGI224" s="34"/>
      <c r="AGJ224" s="34"/>
      <c r="AGK224" s="34"/>
      <c r="AGL224" s="34"/>
      <c r="AGM224" s="34"/>
      <c r="AGN224" s="34"/>
      <c r="AGO224" s="34"/>
      <c r="AGP224" s="34"/>
      <c r="AGQ224" s="34"/>
      <c r="AGR224" s="34"/>
      <c r="AGS224" s="34"/>
      <c r="AGT224" s="34"/>
      <c r="AGU224" s="34"/>
      <c r="AGV224" s="34"/>
      <c r="AGW224" s="34"/>
      <c r="AGX224" s="34"/>
      <c r="AGY224" s="34"/>
      <c r="AGZ224" s="34"/>
      <c r="AHA224" s="34"/>
      <c r="AHB224" s="34"/>
      <c r="AHC224" s="34"/>
      <c r="AHD224" s="34"/>
      <c r="AHE224" s="34"/>
      <c r="AHF224" s="34"/>
      <c r="AHG224" s="34"/>
      <c r="AHH224" s="34"/>
      <c r="AHI224" s="34"/>
      <c r="AHJ224" s="34"/>
      <c r="AHK224" s="34"/>
      <c r="AHL224" s="34"/>
      <c r="AHM224" s="34"/>
      <c r="AHN224" s="34"/>
      <c r="AHO224" s="34"/>
      <c r="AHP224" s="34"/>
      <c r="AHQ224" s="34"/>
      <c r="AHR224" s="34"/>
      <c r="AHS224" s="34"/>
      <c r="AHT224" s="34"/>
      <c r="AHU224" s="34"/>
      <c r="AHV224" s="34"/>
      <c r="AHW224" s="34"/>
      <c r="AHX224" s="34"/>
      <c r="AHY224" s="34"/>
      <c r="AHZ224" s="34"/>
      <c r="AIA224" s="34"/>
      <c r="AIB224" s="34"/>
      <c r="AIC224" s="34"/>
      <c r="AID224" s="34"/>
      <c r="AIE224" s="34"/>
      <c r="AIF224" s="34"/>
      <c r="AIG224" s="34"/>
      <c r="AIH224" s="34"/>
      <c r="AII224" s="34"/>
      <c r="AIJ224" s="34"/>
      <c r="AIK224" s="34"/>
      <c r="AIL224" s="34"/>
      <c r="AIM224" s="34"/>
      <c r="AIN224" s="34"/>
      <c r="AIO224" s="34"/>
      <c r="AIP224" s="34"/>
      <c r="AIQ224" s="34"/>
      <c r="AIR224" s="34"/>
      <c r="AIS224" s="34"/>
      <c r="AIT224" s="34"/>
      <c r="AIU224" s="34"/>
      <c r="AIV224" s="34"/>
      <c r="AIW224" s="34"/>
      <c r="AIX224" s="34"/>
      <c r="AIY224" s="34"/>
      <c r="AIZ224" s="34"/>
      <c r="AJA224" s="34"/>
      <c r="AJB224" s="34"/>
      <c r="AJC224" s="34"/>
      <c r="AJD224" s="34"/>
      <c r="AJE224" s="34"/>
      <c r="AJF224" s="34"/>
      <c r="AJG224" s="34"/>
      <c r="AJH224" s="34"/>
      <c r="AJI224" s="34"/>
      <c r="AJJ224" s="34"/>
      <c r="AJK224" s="34"/>
      <c r="AJL224" s="34"/>
      <c r="AJM224" s="34"/>
      <c r="AJN224" s="34"/>
      <c r="AJO224" s="34"/>
      <c r="AJP224" s="34"/>
      <c r="AJQ224" s="34"/>
      <c r="AJR224" s="34"/>
      <c r="AJS224" s="34"/>
      <c r="AJT224" s="34"/>
      <c r="AJU224" s="34"/>
      <c r="AJV224" s="34"/>
      <c r="AJW224" s="34"/>
      <c r="AJX224" s="34"/>
      <c r="AJY224" s="34"/>
      <c r="AJZ224" s="34"/>
      <c r="AKA224" s="34"/>
      <c r="AKB224" s="34"/>
      <c r="AKC224" s="34"/>
      <c r="AKD224" s="34"/>
      <c r="AKE224" s="34"/>
      <c r="AKF224" s="34"/>
      <c r="AKG224" s="34"/>
      <c r="AKH224" s="34"/>
      <c r="AKI224" s="34"/>
      <c r="AKJ224" s="34"/>
      <c r="AKK224" s="34"/>
      <c r="AKL224" s="34"/>
      <c r="AKM224" s="34"/>
      <c r="AKN224" s="34"/>
      <c r="AKO224" s="34"/>
      <c r="AKP224" s="34"/>
      <c r="AKQ224" s="34"/>
      <c r="AKR224" s="34"/>
      <c r="AKS224" s="34"/>
      <c r="AKT224" s="34"/>
      <c r="AKU224" s="34"/>
      <c r="AKV224" s="34"/>
      <c r="AKW224" s="34"/>
      <c r="AKX224" s="34"/>
      <c r="AKY224" s="34"/>
      <c r="AKZ224" s="34"/>
      <c r="ALA224" s="34"/>
      <c r="ALB224" s="34"/>
      <c r="ALC224" s="34"/>
      <c r="ALD224" s="34"/>
      <c r="ALE224" s="34"/>
      <c r="ALF224" s="34"/>
      <c r="ALG224" s="34"/>
      <c r="ALH224" s="34"/>
      <c r="ALI224" s="34"/>
      <c r="ALJ224" s="34"/>
      <c r="ALK224" s="34"/>
      <c r="ALL224" s="34"/>
      <c r="ALM224" s="34"/>
      <c r="ALN224" s="34"/>
      <c r="ALO224" s="34"/>
      <c r="ALP224" s="34"/>
      <c r="ALQ224" s="34"/>
      <c r="ALR224" s="34"/>
      <c r="ALS224" s="34"/>
      <c r="ALT224" s="34"/>
      <c r="ALU224" s="34"/>
      <c r="ALV224" s="34"/>
      <c r="ALW224" s="34"/>
      <c r="ALX224" s="34"/>
      <c r="ALY224" s="34"/>
      <c r="ALZ224" s="34"/>
      <c r="AMA224" s="34"/>
      <c r="AMB224" s="34"/>
      <c r="AMC224" s="34"/>
      <c r="AMD224" s="34"/>
      <c r="AME224" s="34"/>
      <c r="AMF224" s="34"/>
      <c r="AMG224" s="34"/>
      <c r="AMH224" s="34"/>
      <c r="AMI224" s="34"/>
      <c r="AMJ224" s="34"/>
      <c r="AMK224" s="34"/>
      <c r="AML224" s="34"/>
      <c r="AMM224" s="34"/>
      <c r="AMN224" s="34"/>
      <c r="AMO224" s="34"/>
      <c r="AMP224" s="34"/>
      <c r="AMQ224" s="34"/>
      <c r="AMR224" s="34"/>
      <c r="AMS224" s="34"/>
      <c r="AMT224" s="34"/>
      <c r="AMU224" s="34"/>
      <c r="AMV224" s="34"/>
      <c r="AMW224" s="34"/>
      <c r="AMX224" s="34"/>
      <c r="AMY224" s="34"/>
      <c r="AMZ224" s="34"/>
      <c r="ANA224" s="34"/>
      <c r="ANB224" s="34"/>
      <c r="ANC224" s="34"/>
      <c r="AND224" s="34"/>
      <c r="ANE224" s="34"/>
      <c r="ANF224" s="34"/>
      <c r="ANG224" s="34"/>
      <c r="ANH224" s="34"/>
      <c r="ANI224" s="34"/>
      <c r="ANJ224" s="34"/>
      <c r="ANK224" s="34"/>
      <c r="ANL224" s="34"/>
      <c r="ANM224" s="34"/>
      <c r="ANN224" s="34"/>
      <c r="ANO224" s="34"/>
      <c r="ANP224" s="34"/>
      <c r="ANQ224" s="34"/>
      <c r="ANR224" s="34"/>
      <c r="ANS224" s="34"/>
      <c r="ANT224" s="34"/>
      <c r="ANU224" s="34"/>
      <c r="ANV224" s="34"/>
      <c r="ANW224" s="34"/>
      <c r="ANX224" s="34"/>
      <c r="ANY224" s="34"/>
      <c r="ANZ224" s="34"/>
      <c r="AOA224" s="34"/>
      <c r="AOB224" s="34"/>
      <c r="AOC224" s="34"/>
      <c r="AOD224" s="34"/>
      <c r="AOE224" s="34"/>
      <c r="AOF224" s="34"/>
      <c r="AOG224" s="34"/>
      <c r="AOH224" s="34"/>
      <c r="AOI224" s="34"/>
      <c r="AOJ224" s="34"/>
      <c r="AOK224" s="34"/>
      <c r="AOL224" s="34"/>
      <c r="AOM224" s="34"/>
      <c r="AON224" s="34"/>
      <c r="AOO224" s="34"/>
      <c r="AOP224" s="34"/>
      <c r="AOQ224" s="34"/>
      <c r="AOR224" s="34"/>
      <c r="AOS224" s="34"/>
      <c r="AOT224" s="34"/>
      <c r="AOU224" s="34"/>
      <c r="AOV224" s="34"/>
      <c r="AOW224" s="34"/>
      <c r="AOX224" s="34"/>
      <c r="AOY224" s="34"/>
      <c r="AOZ224" s="34"/>
      <c r="APA224" s="34"/>
      <c r="APB224" s="34"/>
      <c r="APC224" s="34"/>
      <c r="APD224" s="34"/>
      <c r="APE224" s="34"/>
      <c r="APF224" s="34"/>
      <c r="APG224" s="34"/>
      <c r="APH224" s="34"/>
      <c r="API224" s="34"/>
      <c r="APJ224" s="34"/>
      <c r="APK224" s="34"/>
      <c r="APL224" s="34"/>
      <c r="APM224" s="34"/>
      <c r="APN224" s="34"/>
      <c r="APO224" s="34"/>
      <c r="APP224" s="34"/>
      <c r="APQ224" s="34"/>
      <c r="APR224" s="34"/>
      <c r="APS224" s="34"/>
      <c r="APT224" s="34"/>
      <c r="APU224" s="34"/>
      <c r="APV224" s="34"/>
      <c r="APW224" s="34"/>
      <c r="APX224" s="34"/>
      <c r="APY224" s="34"/>
      <c r="APZ224" s="34"/>
      <c r="AQA224" s="34"/>
      <c r="AQB224" s="34"/>
      <c r="AQC224" s="34"/>
      <c r="AQD224" s="34"/>
      <c r="AQE224" s="34"/>
      <c r="AQF224" s="34"/>
      <c r="AQG224" s="34"/>
      <c r="AQH224" s="34"/>
      <c r="AQI224" s="34"/>
      <c r="AQJ224" s="34"/>
      <c r="AQK224" s="34"/>
      <c r="AQL224" s="34"/>
      <c r="AQM224" s="34"/>
      <c r="AQN224" s="34"/>
      <c r="AQO224" s="34"/>
      <c r="AQP224" s="34"/>
      <c r="AQQ224" s="34"/>
      <c r="AQR224" s="34"/>
      <c r="AQS224" s="34"/>
      <c r="AQT224" s="34"/>
      <c r="AQU224" s="34"/>
      <c r="AQV224" s="34"/>
      <c r="AQW224" s="34"/>
      <c r="AQX224" s="34"/>
      <c r="AQY224" s="34"/>
      <c r="AQZ224" s="34"/>
      <c r="ARA224" s="34"/>
      <c r="ARB224" s="34"/>
      <c r="ARC224" s="34"/>
      <c r="ARD224" s="34"/>
      <c r="ARE224" s="34"/>
      <c r="ARF224" s="34"/>
      <c r="ARG224" s="34"/>
      <c r="ARH224" s="34"/>
      <c r="ARI224" s="34"/>
      <c r="ARJ224" s="34"/>
      <c r="ARK224" s="34"/>
      <c r="ARL224" s="34"/>
      <c r="ARM224" s="34"/>
      <c r="ARN224" s="34"/>
      <c r="ARO224" s="34"/>
      <c r="ARP224" s="34"/>
      <c r="ARQ224" s="34"/>
      <c r="ARR224" s="34"/>
      <c r="ARS224" s="34"/>
      <c r="ART224" s="34"/>
      <c r="ARU224" s="34"/>
      <c r="ARV224" s="34"/>
      <c r="ARW224" s="34"/>
      <c r="ARX224" s="34"/>
      <c r="ARY224" s="34"/>
      <c r="ARZ224" s="34"/>
      <c r="ASA224" s="34"/>
      <c r="ASB224" s="34"/>
      <c r="ASC224" s="34"/>
      <c r="ASD224" s="34"/>
      <c r="ASE224" s="34"/>
      <c r="ASF224" s="34"/>
      <c r="ASG224" s="34"/>
      <c r="ASH224" s="34"/>
      <c r="ASI224" s="34"/>
      <c r="ASJ224" s="34"/>
      <c r="ASK224" s="34"/>
      <c r="ASL224" s="34"/>
      <c r="ASM224" s="34"/>
      <c r="ASN224" s="34"/>
      <c r="ASO224" s="34"/>
      <c r="ASP224" s="34"/>
      <c r="ASQ224" s="34"/>
      <c r="ASR224" s="34"/>
      <c r="ASS224" s="34"/>
      <c r="AST224" s="34"/>
      <c r="ASU224" s="34"/>
      <c r="ASV224" s="34"/>
      <c r="ASW224" s="34"/>
      <c r="ASX224" s="34"/>
      <c r="ASY224" s="34"/>
      <c r="ASZ224" s="34"/>
      <c r="ATA224" s="34"/>
      <c r="ATB224" s="34"/>
      <c r="ATC224" s="34"/>
      <c r="ATD224" s="34"/>
      <c r="ATE224" s="34"/>
      <c r="ATF224" s="34"/>
      <c r="ATG224" s="34"/>
      <c r="ATH224" s="34"/>
      <c r="ATI224" s="34"/>
      <c r="ATJ224" s="34"/>
      <c r="ATK224" s="34"/>
      <c r="ATL224" s="34"/>
      <c r="ATM224" s="34"/>
      <c r="ATN224" s="34"/>
      <c r="ATO224" s="34"/>
      <c r="ATP224" s="34"/>
      <c r="ATQ224" s="34"/>
      <c r="ATR224" s="34"/>
      <c r="ATS224" s="34"/>
      <c r="ATT224" s="34"/>
      <c r="ATU224" s="34"/>
      <c r="ATV224" s="34"/>
      <c r="ATW224" s="34"/>
      <c r="ATX224" s="34"/>
      <c r="ATY224" s="34"/>
      <c r="ATZ224" s="34"/>
      <c r="AUA224" s="34"/>
      <c r="AUB224" s="34"/>
      <c r="AUC224" s="34"/>
      <c r="AUD224" s="34"/>
      <c r="AUE224" s="34"/>
      <c r="AUF224" s="34"/>
      <c r="AUG224" s="34"/>
      <c r="AUH224" s="34"/>
      <c r="AUI224" s="34"/>
      <c r="AUJ224" s="34"/>
      <c r="AUK224" s="34"/>
      <c r="AUL224" s="34"/>
      <c r="AUM224" s="34"/>
      <c r="AUN224" s="34"/>
      <c r="AUO224" s="34"/>
      <c r="AUP224" s="34"/>
      <c r="AUQ224" s="34"/>
      <c r="AUR224" s="34"/>
      <c r="AUS224" s="34"/>
      <c r="AUT224" s="34"/>
      <c r="AUU224" s="34"/>
      <c r="AUV224" s="34"/>
      <c r="AUW224" s="34"/>
      <c r="AUX224" s="34"/>
      <c r="AUY224" s="34"/>
      <c r="AUZ224" s="34"/>
      <c r="AVA224" s="34"/>
      <c r="AVB224" s="34"/>
      <c r="AVC224" s="34"/>
      <c r="AVD224" s="34"/>
      <c r="AVE224" s="34"/>
      <c r="AVF224" s="34"/>
      <c r="AVG224" s="34"/>
      <c r="AVH224" s="34"/>
      <c r="AVI224" s="34"/>
      <c r="AVJ224" s="34"/>
      <c r="AVK224" s="34"/>
      <c r="AVL224" s="34"/>
      <c r="AVM224" s="34"/>
      <c r="AVN224" s="34"/>
      <c r="AVO224" s="34"/>
      <c r="AVP224" s="34"/>
      <c r="AVQ224" s="34"/>
      <c r="AVR224" s="34"/>
      <c r="AVS224" s="34"/>
      <c r="AVT224" s="34"/>
      <c r="AVU224" s="34"/>
      <c r="AVV224" s="34"/>
      <c r="AVW224" s="34"/>
      <c r="AVX224" s="34"/>
      <c r="AVY224" s="34"/>
      <c r="AVZ224" s="34"/>
      <c r="AWA224" s="34"/>
      <c r="AWB224" s="34"/>
      <c r="AWC224" s="34"/>
      <c r="AWD224" s="34"/>
      <c r="AWE224" s="34"/>
      <c r="AWF224" s="34"/>
      <c r="AWG224" s="34"/>
      <c r="AWH224" s="34"/>
      <c r="AWI224" s="34"/>
      <c r="AWJ224" s="34"/>
      <c r="AWK224" s="34"/>
      <c r="AWL224" s="34"/>
      <c r="AWM224" s="34"/>
      <c r="AWN224" s="34"/>
      <c r="AWO224" s="34"/>
      <c r="AWP224" s="34"/>
      <c r="AWQ224" s="34"/>
      <c r="AWR224" s="34"/>
      <c r="AWS224" s="34"/>
      <c r="AWT224" s="34"/>
      <c r="AWU224" s="34"/>
      <c r="AWV224" s="34"/>
      <c r="AWW224" s="34"/>
      <c r="AWX224" s="34"/>
      <c r="AWY224" s="34"/>
      <c r="AWZ224" s="34"/>
      <c r="AXA224" s="34"/>
      <c r="AXB224" s="34"/>
      <c r="AXC224" s="34"/>
      <c r="AXD224" s="34"/>
      <c r="AXE224" s="34"/>
      <c r="AXF224" s="34"/>
      <c r="AXG224" s="34"/>
      <c r="AXH224" s="34"/>
      <c r="AXI224" s="34"/>
      <c r="AXJ224" s="34"/>
      <c r="AXK224" s="34"/>
      <c r="AXL224" s="34"/>
      <c r="AXM224" s="34"/>
      <c r="AXN224" s="34"/>
      <c r="AXO224" s="34"/>
      <c r="AXP224" s="34"/>
      <c r="AXQ224" s="34"/>
      <c r="AXR224" s="34"/>
      <c r="AXS224" s="34"/>
      <c r="AXT224" s="34"/>
      <c r="AXU224" s="34"/>
      <c r="AXV224" s="34"/>
      <c r="AXW224" s="34"/>
      <c r="AXX224" s="34"/>
      <c r="AXY224" s="34"/>
      <c r="AXZ224" s="34"/>
      <c r="AYA224" s="34"/>
      <c r="AYB224" s="34"/>
      <c r="AYC224" s="34"/>
      <c r="AYD224" s="34"/>
      <c r="AYE224" s="34"/>
      <c r="AYF224" s="34"/>
      <c r="AYG224" s="34"/>
      <c r="AYH224" s="34"/>
      <c r="AYI224" s="34"/>
      <c r="AYJ224" s="34"/>
      <c r="AYK224" s="34"/>
      <c r="AYL224" s="34"/>
      <c r="AYM224" s="34"/>
      <c r="AYN224" s="34"/>
      <c r="AYO224" s="34"/>
      <c r="AYP224" s="34"/>
      <c r="AYQ224" s="34"/>
      <c r="AYR224" s="34"/>
      <c r="AYS224" s="34"/>
      <c r="AYT224" s="34"/>
      <c r="AYU224" s="34"/>
      <c r="AYV224" s="34"/>
      <c r="AYW224" s="34"/>
      <c r="AYX224" s="34"/>
      <c r="AYY224" s="34"/>
      <c r="AYZ224" s="34"/>
      <c r="AZA224" s="34"/>
      <c r="AZB224" s="34"/>
      <c r="AZC224" s="34"/>
      <c r="AZD224" s="34"/>
      <c r="AZE224" s="34"/>
      <c r="AZF224" s="34"/>
      <c r="AZG224" s="34"/>
      <c r="AZH224" s="34"/>
      <c r="AZI224" s="34"/>
      <c r="AZJ224" s="34"/>
      <c r="AZK224" s="34"/>
      <c r="AZL224" s="34"/>
      <c r="AZM224" s="34"/>
      <c r="AZN224" s="34"/>
      <c r="AZO224" s="34"/>
      <c r="AZP224" s="34"/>
      <c r="AZQ224" s="34"/>
      <c r="AZR224" s="34"/>
      <c r="AZS224" s="34"/>
      <c r="AZT224" s="34"/>
      <c r="AZU224" s="34"/>
      <c r="AZV224" s="34"/>
      <c r="AZW224" s="34"/>
      <c r="AZX224" s="34"/>
      <c r="AZY224" s="34"/>
      <c r="AZZ224" s="34"/>
      <c r="BAA224" s="34"/>
      <c r="BAB224" s="34"/>
      <c r="BAC224" s="34"/>
      <c r="BAD224" s="34"/>
      <c r="BAE224" s="34"/>
      <c r="BAF224" s="34"/>
      <c r="BAG224" s="34"/>
      <c r="BAH224" s="34"/>
      <c r="BAI224" s="34"/>
      <c r="BAJ224" s="34"/>
      <c r="BAK224" s="34"/>
      <c r="BAL224" s="34"/>
      <c r="BAM224" s="34"/>
      <c r="BAN224" s="34"/>
      <c r="BAO224" s="34"/>
      <c r="BAP224" s="34"/>
      <c r="BAQ224" s="34"/>
      <c r="BAR224" s="34"/>
      <c r="BAS224" s="34"/>
      <c r="BAT224" s="34"/>
      <c r="BAU224" s="34"/>
      <c r="BAV224" s="34"/>
      <c r="BAW224" s="34"/>
      <c r="BAX224" s="34"/>
      <c r="BAY224" s="34"/>
      <c r="BAZ224" s="34"/>
      <c r="BBA224" s="34"/>
      <c r="BBB224" s="34"/>
      <c r="BBC224" s="34"/>
      <c r="BBD224" s="34"/>
      <c r="BBE224" s="34"/>
      <c r="BBF224" s="34"/>
      <c r="BBG224" s="34"/>
      <c r="BBH224" s="34"/>
      <c r="BBI224" s="34"/>
      <c r="BBJ224" s="34"/>
      <c r="BBK224" s="34"/>
      <c r="BBL224" s="34"/>
      <c r="BBM224" s="34"/>
      <c r="BBN224" s="34"/>
      <c r="BBO224" s="34"/>
      <c r="BBP224" s="34"/>
      <c r="BBQ224" s="34"/>
      <c r="BBR224" s="34"/>
      <c r="BBS224" s="34"/>
      <c r="BBT224" s="34"/>
      <c r="BBU224" s="34"/>
      <c r="BBV224" s="34"/>
      <c r="BBW224" s="34"/>
      <c r="BBX224" s="34"/>
      <c r="BBY224" s="34"/>
      <c r="BBZ224" s="34"/>
      <c r="BCA224" s="34"/>
      <c r="BCB224" s="34"/>
      <c r="BCC224" s="34"/>
      <c r="BCD224" s="34"/>
      <c r="BCE224" s="34"/>
      <c r="BCF224" s="34"/>
      <c r="BCG224" s="34"/>
      <c r="BCH224" s="34"/>
      <c r="BCI224" s="34"/>
      <c r="BCJ224" s="34"/>
      <c r="BCK224" s="34"/>
      <c r="BCL224" s="34"/>
      <c r="BCM224" s="34"/>
      <c r="BCN224" s="34"/>
      <c r="BCO224" s="34"/>
      <c r="BCP224" s="34"/>
      <c r="BCQ224" s="34"/>
      <c r="BCR224" s="34"/>
      <c r="BCS224" s="34"/>
      <c r="BCT224" s="34"/>
      <c r="BCU224" s="34"/>
      <c r="BCV224" s="34"/>
      <c r="BCW224" s="34"/>
      <c r="BCX224" s="34"/>
      <c r="BCY224" s="34"/>
      <c r="BCZ224" s="34"/>
      <c r="BDA224" s="34"/>
      <c r="BDB224" s="34"/>
      <c r="BDC224" s="34"/>
      <c r="BDD224" s="34"/>
      <c r="BDE224" s="34"/>
      <c r="BDF224" s="34"/>
      <c r="BDG224" s="34"/>
      <c r="BDH224" s="34"/>
      <c r="BDI224" s="34"/>
      <c r="BDJ224" s="34"/>
      <c r="BDK224" s="34"/>
      <c r="BDL224" s="34"/>
      <c r="BDM224" s="34"/>
      <c r="BDN224" s="34"/>
      <c r="BDO224" s="34"/>
      <c r="BDP224" s="34"/>
      <c r="BDQ224" s="34"/>
      <c r="BDR224" s="34"/>
      <c r="BDS224" s="34"/>
      <c r="BDT224" s="34"/>
      <c r="BDU224" s="34"/>
      <c r="BDV224" s="34"/>
      <c r="BDW224" s="34"/>
      <c r="BDX224" s="34"/>
      <c r="BDY224" s="34"/>
      <c r="BDZ224" s="34"/>
      <c r="BEA224" s="34"/>
      <c r="BEB224" s="34"/>
      <c r="BEC224" s="34"/>
      <c r="BED224" s="34"/>
      <c r="BEE224" s="34"/>
      <c r="BEF224" s="34"/>
      <c r="BEG224" s="34"/>
      <c r="BEH224" s="34"/>
      <c r="BEI224" s="34"/>
      <c r="BEJ224" s="34"/>
      <c r="BEK224" s="34"/>
      <c r="BEL224" s="34"/>
      <c r="BEM224" s="34"/>
      <c r="BEN224" s="34"/>
      <c r="BEO224" s="34"/>
      <c r="BEP224" s="34"/>
      <c r="BEQ224" s="34"/>
      <c r="BER224" s="34"/>
      <c r="BES224" s="34"/>
      <c r="BET224" s="34"/>
      <c r="BEU224" s="34"/>
      <c r="BEV224" s="34"/>
      <c r="BEW224" s="34"/>
      <c r="BEX224" s="34"/>
      <c r="BEY224" s="34"/>
      <c r="BEZ224" s="34"/>
      <c r="BFA224" s="34"/>
      <c r="BFB224" s="34"/>
      <c r="BFC224" s="34"/>
      <c r="BFD224" s="34"/>
      <c r="BFE224" s="34"/>
      <c r="BFF224" s="34"/>
      <c r="BFG224" s="34"/>
      <c r="BFH224" s="34"/>
      <c r="BFI224" s="34"/>
      <c r="BFJ224" s="34"/>
      <c r="BFK224" s="34"/>
      <c r="BFL224" s="34"/>
      <c r="BFM224" s="34"/>
      <c r="BFN224" s="34"/>
      <c r="BFO224" s="34"/>
      <c r="BFP224" s="34"/>
      <c r="BFQ224" s="34"/>
      <c r="BFR224" s="34"/>
      <c r="BFS224" s="34"/>
      <c r="BFT224" s="34"/>
      <c r="BFU224" s="34"/>
      <c r="BFV224" s="34"/>
      <c r="BFW224" s="34"/>
      <c r="BFX224" s="34"/>
      <c r="BFY224" s="34"/>
      <c r="BFZ224" s="34"/>
      <c r="BGA224" s="34"/>
      <c r="BGB224" s="34"/>
      <c r="BGC224" s="34"/>
      <c r="BGD224" s="34"/>
      <c r="BGE224" s="34"/>
      <c r="BGF224" s="34"/>
      <c r="BGG224" s="34"/>
      <c r="BGH224" s="34"/>
      <c r="BGI224" s="34"/>
      <c r="BGJ224" s="34"/>
      <c r="BGK224" s="34"/>
      <c r="BGL224" s="34"/>
      <c r="BGM224" s="34"/>
      <c r="BGN224" s="34"/>
      <c r="BGO224" s="34"/>
      <c r="BGP224" s="34"/>
      <c r="BGQ224" s="34"/>
      <c r="BGR224" s="34"/>
      <c r="BGS224" s="34"/>
      <c r="BGT224" s="34"/>
      <c r="BGU224" s="34"/>
      <c r="BGV224" s="34"/>
      <c r="BGW224" s="34"/>
      <c r="BGX224" s="34"/>
      <c r="BGY224" s="34"/>
      <c r="BGZ224" s="34"/>
      <c r="BHA224" s="34"/>
      <c r="BHB224" s="34"/>
      <c r="BHC224" s="34"/>
      <c r="BHD224" s="34"/>
      <c r="BHE224" s="34"/>
      <c r="BHF224" s="34"/>
      <c r="BHG224" s="34"/>
      <c r="BHH224" s="34"/>
      <c r="BHI224" s="34"/>
      <c r="BHJ224" s="34"/>
      <c r="BHK224" s="34"/>
      <c r="BHL224" s="34"/>
      <c r="BHM224" s="34"/>
      <c r="BHN224" s="34"/>
      <c r="BHO224" s="34"/>
      <c r="BHP224" s="34"/>
      <c r="BHQ224" s="34"/>
      <c r="BHR224" s="34"/>
      <c r="BHS224" s="34"/>
      <c r="BHT224" s="34"/>
      <c r="BHU224" s="34"/>
      <c r="BHV224" s="34"/>
      <c r="BHW224" s="34"/>
      <c r="BHX224" s="34"/>
      <c r="BHY224" s="34"/>
      <c r="BHZ224" s="34"/>
      <c r="BIA224" s="34"/>
      <c r="BIB224" s="34"/>
      <c r="BIC224" s="34"/>
      <c r="BID224" s="34"/>
      <c r="BIE224" s="34"/>
      <c r="BIF224" s="34"/>
      <c r="BIG224" s="34"/>
      <c r="BIH224" s="34"/>
      <c r="BII224" s="34"/>
      <c r="BIJ224" s="34"/>
      <c r="BIK224" s="34"/>
      <c r="BIL224" s="34"/>
      <c r="BIM224" s="34"/>
      <c r="BIN224" s="34"/>
      <c r="BIO224" s="34"/>
      <c r="BIP224" s="34"/>
      <c r="BIQ224" s="34"/>
      <c r="BIR224" s="34"/>
      <c r="BIS224" s="34"/>
      <c r="BIT224" s="34"/>
      <c r="BIU224" s="34"/>
      <c r="BIV224" s="34"/>
      <c r="BIW224" s="34"/>
      <c r="BIX224" s="34"/>
      <c r="BIY224" s="34"/>
      <c r="BIZ224" s="34"/>
      <c r="BJA224" s="34"/>
      <c r="BJB224" s="34"/>
      <c r="BJC224" s="34"/>
      <c r="BJD224" s="34"/>
      <c r="BJE224" s="34"/>
      <c r="BJF224" s="34"/>
      <c r="BJG224" s="34"/>
      <c r="BJH224" s="34"/>
      <c r="BJI224" s="34"/>
      <c r="BJJ224" s="34"/>
      <c r="BJK224" s="34"/>
      <c r="BJL224" s="34"/>
      <c r="BJM224" s="34"/>
      <c r="BJN224" s="34"/>
      <c r="BJO224" s="34"/>
      <c r="BJP224" s="34"/>
      <c r="BJQ224" s="34"/>
      <c r="BJR224" s="34"/>
      <c r="BJS224" s="34"/>
      <c r="BJT224" s="34"/>
      <c r="BJU224" s="34"/>
      <c r="BJV224" s="34"/>
      <c r="BJW224" s="34"/>
      <c r="BJX224" s="34"/>
      <c r="BJY224" s="34"/>
      <c r="BJZ224" s="34"/>
      <c r="BKA224" s="34"/>
      <c r="BKB224" s="34"/>
      <c r="BKC224" s="34"/>
      <c r="BKD224" s="34"/>
      <c r="BKE224" s="34"/>
      <c r="BKF224" s="34"/>
      <c r="BKG224" s="34"/>
      <c r="BKH224" s="34"/>
      <c r="BKI224" s="34"/>
      <c r="BKJ224" s="34"/>
      <c r="BKK224" s="34"/>
      <c r="BKL224" s="34"/>
      <c r="BKM224" s="34"/>
      <c r="BKN224" s="34"/>
      <c r="BKO224" s="34"/>
      <c r="BKP224" s="34"/>
      <c r="BKQ224" s="34"/>
      <c r="BKR224" s="34"/>
      <c r="BKS224" s="34"/>
      <c r="BKT224" s="34"/>
      <c r="BKU224" s="34"/>
      <c r="BKV224" s="34"/>
      <c r="BKW224" s="34"/>
      <c r="BKX224" s="34"/>
      <c r="BKY224" s="34"/>
      <c r="BKZ224" s="34"/>
      <c r="BLA224" s="34"/>
      <c r="BLB224" s="34"/>
      <c r="BLC224" s="34"/>
      <c r="BLD224" s="34"/>
      <c r="BLE224" s="34"/>
      <c r="BLF224" s="34"/>
      <c r="BLG224" s="34"/>
      <c r="BLH224" s="34"/>
      <c r="BLI224" s="34"/>
      <c r="BLJ224" s="34"/>
      <c r="BLK224" s="34"/>
      <c r="BLL224" s="34"/>
      <c r="BLM224" s="34"/>
      <c r="BLN224" s="34"/>
      <c r="BLO224" s="34"/>
      <c r="BLP224" s="34"/>
      <c r="BLQ224" s="34"/>
      <c r="BLR224" s="34"/>
      <c r="BLS224" s="34"/>
      <c r="BLT224" s="34"/>
      <c r="BLU224" s="34"/>
      <c r="BLV224" s="34"/>
      <c r="BLW224" s="34"/>
      <c r="BLX224" s="34"/>
      <c r="BLY224" s="34"/>
      <c r="BLZ224" s="34"/>
      <c r="BMA224" s="34"/>
      <c r="BMB224" s="34"/>
      <c r="BMC224" s="34"/>
      <c r="BMD224" s="34"/>
      <c r="BME224" s="34"/>
      <c r="BMF224" s="34"/>
      <c r="BMG224" s="34"/>
      <c r="BMH224" s="34"/>
      <c r="BMI224" s="34"/>
      <c r="BMJ224" s="34"/>
      <c r="BMK224" s="34"/>
      <c r="BML224" s="34"/>
      <c r="BMM224" s="34"/>
      <c r="BMN224" s="34"/>
      <c r="BMO224" s="34"/>
      <c r="BMP224" s="34"/>
      <c r="BMQ224" s="34"/>
      <c r="BMR224" s="34"/>
      <c r="BMS224" s="34"/>
      <c r="BMT224" s="34"/>
      <c r="BMU224" s="34"/>
      <c r="BMV224" s="34"/>
      <c r="BMW224" s="34"/>
      <c r="BMX224" s="34"/>
      <c r="BMY224" s="34"/>
      <c r="BMZ224" s="34"/>
      <c r="BNA224" s="34"/>
      <c r="BNB224" s="34"/>
      <c r="BNC224" s="34"/>
      <c r="BND224" s="34"/>
      <c r="BNE224" s="34"/>
      <c r="BNF224" s="34"/>
      <c r="BNG224" s="34"/>
      <c r="BNH224" s="34"/>
      <c r="BNI224" s="34"/>
      <c r="BNJ224" s="34"/>
      <c r="BNK224" s="34"/>
      <c r="BNL224" s="34"/>
      <c r="BNM224" s="34"/>
      <c r="BNN224" s="34"/>
      <c r="BNO224" s="34"/>
      <c r="BNP224" s="34"/>
      <c r="BNQ224" s="34"/>
      <c r="BNR224" s="34"/>
      <c r="BNS224" s="34"/>
      <c r="BNT224" s="34"/>
      <c r="BNU224" s="34"/>
      <c r="BNV224" s="34"/>
      <c r="BNW224" s="34"/>
      <c r="BNX224" s="34"/>
      <c r="BNY224" s="34"/>
      <c r="BNZ224" s="34"/>
      <c r="BOA224" s="34"/>
      <c r="BOB224" s="34"/>
      <c r="BOC224" s="34"/>
      <c r="BOD224" s="34"/>
      <c r="BOE224" s="34"/>
      <c r="BOF224" s="34"/>
      <c r="BOG224" s="34"/>
      <c r="BOH224" s="34"/>
      <c r="BOI224" s="34"/>
      <c r="BOJ224" s="34"/>
      <c r="BOK224" s="34"/>
      <c r="BOL224" s="34"/>
      <c r="BOM224" s="34"/>
      <c r="BON224" s="34"/>
      <c r="BOO224" s="34"/>
      <c r="BOP224" s="34"/>
      <c r="BOQ224" s="34"/>
      <c r="BOR224" s="34"/>
      <c r="BOS224" s="34"/>
      <c r="BOT224" s="34"/>
      <c r="BOU224" s="34"/>
      <c r="BOV224" s="34"/>
      <c r="BOW224" s="34"/>
      <c r="BOX224" s="34"/>
      <c r="BOY224" s="34"/>
      <c r="BOZ224" s="34"/>
      <c r="BPA224" s="34"/>
      <c r="BPB224" s="34"/>
      <c r="BPC224" s="34"/>
      <c r="BPD224" s="34"/>
      <c r="BPE224" s="34"/>
      <c r="BPF224" s="34"/>
      <c r="BPG224" s="34"/>
      <c r="BPH224" s="34"/>
      <c r="BPI224" s="34"/>
      <c r="BPJ224" s="34"/>
      <c r="BPK224" s="34"/>
      <c r="BPL224" s="34"/>
      <c r="BPM224" s="34"/>
      <c r="BPN224" s="34"/>
      <c r="BPO224" s="34"/>
      <c r="BPP224" s="34"/>
      <c r="BPQ224" s="34"/>
      <c r="BPR224" s="34"/>
      <c r="BPS224" s="34"/>
      <c r="BPT224" s="34"/>
      <c r="BPU224" s="34"/>
      <c r="BPV224" s="34"/>
      <c r="BPW224" s="34"/>
      <c r="BPX224" s="34"/>
      <c r="BPY224" s="34"/>
      <c r="BPZ224" s="34"/>
      <c r="BQA224" s="34"/>
      <c r="BQB224" s="34"/>
      <c r="BQC224" s="34"/>
      <c r="BQD224" s="34"/>
      <c r="BQE224" s="34"/>
      <c r="BQF224" s="34"/>
      <c r="BQG224" s="34"/>
      <c r="BQH224" s="34"/>
      <c r="BQI224" s="34"/>
      <c r="BQJ224" s="34"/>
      <c r="BQK224" s="34"/>
      <c r="BQL224" s="34"/>
      <c r="BQM224" s="34"/>
      <c r="BQN224" s="34"/>
      <c r="BQO224" s="34"/>
      <c r="BQP224" s="34"/>
      <c r="BQQ224" s="34"/>
      <c r="BQR224" s="34"/>
      <c r="BQS224" s="34"/>
      <c r="BQT224" s="34"/>
      <c r="BQU224" s="34"/>
      <c r="BQV224" s="34"/>
      <c r="BQW224" s="34"/>
      <c r="BQX224" s="34"/>
      <c r="BQY224" s="34"/>
      <c r="BQZ224" s="34"/>
      <c r="BRA224" s="34"/>
      <c r="BRB224" s="34"/>
      <c r="BRC224" s="34"/>
      <c r="BRD224" s="34"/>
      <c r="BRE224" s="34"/>
      <c r="BRF224" s="34"/>
      <c r="BRG224" s="34"/>
      <c r="BRH224" s="34"/>
      <c r="BRI224" s="34"/>
      <c r="BRJ224" s="34"/>
      <c r="BRK224" s="34"/>
      <c r="BRL224" s="34"/>
      <c r="BRM224" s="34"/>
      <c r="BRN224" s="34"/>
      <c r="BRO224" s="34"/>
      <c r="BRP224" s="34"/>
      <c r="BRQ224" s="34"/>
      <c r="BRR224" s="34"/>
      <c r="BRS224" s="34"/>
      <c r="BRT224" s="34"/>
      <c r="BRU224" s="34"/>
      <c r="BRV224" s="34"/>
      <c r="BRW224" s="34"/>
      <c r="BRX224" s="34"/>
      <c r="BRY224" s="34"/>
      <c r="BRZ224" s="34"/>
      <c r="BSA224" s="34"/>
      <c r="BSB224" s="34"/>
      <c r="BSC224" s="34"/>
      <c r="BSD224" s="34"/>
      <c r="BSE224" s="34"/>
      <c r="BSF224" s="34"/>
      <c r="BSG224" s="34"/>
      <c r="BSH224" s="34"/>
      <c r="BSI224" s="34"/>
      <c r="BSJ224" s="34"/>
      <c r="BSK224" s="34"/>
      <c r="BSL224" s="34"/>
      <c r="BSM224" s="34"/>
      <c r="BSN224" s="34"/>
      <c r="BSO224" s="34"/>
      <c r="BSP224" s="34"/>
      <c r="BSQ224" s="34"/>
      <c r="BSR224" s="34"/>
      <c r="BSS224" s="34"/>
      <c r="BST224" s="34"/>
      <c r="BSU224" s="34"/>
      <c r="BSV224" s="34"/>
      <c r="BSW224" s="34"/>
      <c r="BSX224" s="34"/>
      <c r="BSY224" s="34"/>
      <c r="BSZ224" s="34"/>
      <c r="BTA224" s="34"/>
      <c r="BTB224" s="34"/>
      <c r="BTC224" s="34"/>
      <c r="BTD224" s="34"/>
      <c r="BTE224" s="34"/>
      <c r="BTF224" s="34"/>
      <c r="BTG224" s="34"/>
      <c r="BTH224" s="34"/>
      <c r="BTI224" s="34"/>
      <c r="BTJ224" s="34"/>
      <c r="BTK224" s="34"/>
      <c r="BTL224" s="34"/>
      <c r="BTM224" s="34"/>
      <c r="BTN224" s="34"/>
      <c r="BTO224" s="34"/>
      <c r="BTP224" s="34"/>
      <c r="BTQ224" s="34"/>
      <c r="BTR224" s="34"/>
      <c r="BTS224" s="34"/>
      <c r="BTT224" s="34"/>
      <c r="BTU224" s="34"/>
      <c r="BTV224" s="34"/>
      <c r="BTW224" s="34"/>
      <c r="BTX224" s="34"/>
      <c r="BTY224" s="34"/>
      <c r="BTZ224" s="34"/>
      <c r="BUA224" s="34"/>
      <c r="BUB224" s="34"/>
      <c r="BUC224" s="34"/>
      <c r="BUD224" s="34"/>
      <c r="BUE224" s="34"/>
      <c r="BUF224" s="34"/>
      <c r="BUG224" s="34"/>
      <c r="BUH224" s="34"/>
      <c r="BUI224" s="34"/>
      <c r="BUJ224" s="34"/>
      <c r="BUK224" s="34"/>
      <c r="BUL224" s="34"/>
      <c r="BUM224" s="34"/>
      <c r="BUN224" s="34"/>
      <c r="BUO224" s="34"/>
      <c r="BUP224" s="34"/>
      <c r="BUQ224" s="34"/>
      <c r="BUR224" s="34"/>
      <c r="BUS224" s="34"/>
      <c r="BUT224" s="34"/>
      <c r="BUU224" s="34"/>
      <c r="BUV224" s="34"/>
      <c r="BUW224" s="34"/>
      <c r="BUX224" s="34"/>
      <c r="BUY224" s="34"/>
      <c r="BUZ224" s="34"/>
      <c r="BVA224" s="34"/>
      <c r="BVB224" s="34"/>
      <c r="BVC224" s="34"/>
      <c r="BVD224" s="34"/>
      <c r="BVE224" s="34"/>
      <c r="BVF224" s="34"/>
      <c r="BVG224" s="34"/>
      <c r="BVH224" s="34"/>
      <c r="BVI224" s="34"/>
      <c r="BVJ224" s="34"/>
      <c r="BVK224" s="34"/>
      <c r="BVL224" s="34"/>
      <c r="BVM224" s="34"/>
      <c r="BVN224" s="34"/>
      <c r="BVO224" s="34"/>
      <c r="BVP224" s="34"/>
      <c r="BVQ224" s="34"/>
      <c r="BVR224" s="34"/>
      <c r="BVS224" s="34"/>
      <c r="BVT224" s="34"/>
      <c r="BVU224" s="34"/>
      <c r="BVV224" s="34"/>
      <c r="BVW224" s="34"/>
      <c r="BVX224" s="34"/>
      <c r="BVY224" s="34"/>
      <c r="BVZ224" s="34"/>
      <c r="BWA224" s="34"/>
      <c r="BWB224" s="34"/>
      <c r="BWC224" s="34"/>
      <c r="BWD224" s="34"/>
      <c r="BWE224" s="34"/>
      <c r="BWF224" s="34"/>
      <c r="BWG224" s="34"/>
      <c r="BWH224" s="34"/>
      <c r="BWI224" s="34"/>
      <c r="BWJ224" s="34"/>
      <c r="BWK224" s="34"/>
      <c r="BWL224" s="34"/>
      <c r="BWM224" s="34"/>
      <c r="BWN224" s="34"/>
      <c r="BWO224" s="34"/>
      <c r="BWP224" s="34"/>
      <c r="BWQ224" s="34"/>
      <c r="BWR224" s="34"/>
      <c r="BWS224" s="34"/>
      <c r="BWT224" s="34"/>
      <c r="BWU224" s="34"/>
      <c r="BWV224" s="34"/>
      <c r="BWW224" s="34"/>
      <c r="BWX224" s="34"/>
      <c r="BWY224" s="34"/>
      <c r="BWZ224" s="34"/>
      <c r="BXA224" s="34"/>
      <c r="BXB224" s="34"/>
      <c r="BXC224" s="34"/>
      <c r="BXD224" s="34"/>
      <c r="BXE224" s="34"/>
      <c r="BXF224" s="34"/>
      <c r="BXG224" s="34"/>
      <c r="BXH224" s="34"/>
      <c r="BXI224" s="34"/>
      <c r="BXJ224" s="34"/>
      <c r="BXK224" s="34"/>
      <c r="BXL224" s="34"/>
      <c r="BXM224" s="34"/>
      <c r="BXN224" s="34"/>
      <c r="BXO224" s="34"/>
      <c r="BXP224" s="34"/>
      <c r="BXQ224" s="34"/>
      <c r="BXR224" s="34"/>
      <c r="BXS224" s="34"/>
      <c r="BXT224" s="34"/>
      <c r="BXU224" s="34"/>
      <c r="BXV224" s="34"/>
      <c r="BXW224" s="34"/>
      <c r="BXX224" s="34"/>
      <c r="BXY224" s="34"/>
      <c r="BXZ224" s="34"/>
      <c r="BYA224" s="34"/>
      <c r="BYB224" s="34"/>
      <c r="BYC224" s="34"/>
      <c r="BYD224" s="34"/>
      <c r="BYE224" s="34"/>
      <c r="BYF224" s="34"/>
      <c r="BYG224" s="34"/>
      <c r="BYH224" s="34"/>
      <c r="BYI224" s="34"/>
      <c r="BYJ224" s="34"/>
      <c r="BYK224" s="34"/>
      <c r="BYL224" s="34"/>
      <c r="BYM224" s="34"/>
      <c r="BYN224" s="34"/>
      <c r="BYO224" s="34"/>
      <c r="BYP224" s="34"/>
      <c r="BYQ224" s="34"/>
      <c r="BYR224" s="34"/>
      <c r="BYS224" s="34"/>
      <c r="BYT224" s="34"/>
      <c r="BYU224" s="34"/>
      <c r="BYV224" s="34"/>
      <c r="BYW224" s="34"/>
      <c r="BYX224" s="34"/>
      <c r="BYY224" s="34"/>
      <c r="BYZ224" s="34"/>
      <c r="BZA224" s="34"/>
      <c r="BZB224" s="34"/>
      <c r="BZC224" s="34"/>
      <c r="BZD224" s="34"/>
      <c r="BZE224" s="34"/>
      <c r="BZF224" s="34"/>
      <c r="BZG224" s="34"/>
      <c r="BZH224" s="34"/>
      <c r="BZI224" s="34"/>
      <c r="BZJ224" s="34"/>
      <c r="BZK224" s="34"/>
      <c r="BZL224" s="34"/>
      <c r="BZM224" s="34"/>
      <c r="BZN224" s="34"/>
      <c r="BZO224" s="34"/>
      <c r="BZP224" s="34"/>
      <c r="BZQ224" s="34"/>
      <c r="BZR224" s="34"/>
      <c r="BZS224" s="34"/>
      <c r="BZT224" s="34"/>
      <c r="BZU224" s="34"/>
      <c r="BZV224" s="34"/>
      <c r="BZW224" s="34"/>
      <c r="BZX224" s="34"/>
      <c r="BZY224" s="34"/>
      <c r="BZZ224" s="34"/>
      <c r="CAA224" s="34"/>
      <c r="CAB224" s="34"/>
      <c r="CAC224" s="34"/>
      <c r="CAD224" s="34"/>
      <c r="CAE224" s="34"/>
      <c r="CAF224" s="34"/>
      <c r="CAG224" s="34"/>
      <c r="CAH224" s="34"/>
      <c r="CAI224" s="34"/>
      <c r="CAJ224" s="34"/>
      <c r="CAK224" s="34"/>
      <c r="CAL224" s="34"/>
      <c r="CAM224" s="34"/>
      <c r="CAN224" s="34"/>
      <c r="CAO224" s="34"/>
      <c r="CAP224" s="34"/>
      <c r="CAQ224" s="34"/>
      <c r="CAR224" s="34"/>
      <c r="CAS224" s="34"/>
      <c r="CAT224" s="34"/>
      <c r="CAU224" s="34"/>
      <c r="CAV224" s="34"/>
      <c r="CAW224" s="34"/>
      <c r="CAX224" s="34"/>
      <c r="CAY224" s="34"/>
      <c r="CAZ224" s="34"/>
      <c r="CBA224" s="34"/>
      <c r="CBB224" s="34"/>
      <c r="CBC224" s="34"/>
      <c r="CBD224" s="34"/>
      <c r="CBE224" s="34"/>
      <c r="CBF224" s="34"/>
      <c r="CBG224" s="34"/>
      <c r="CBH224" s="34"/>
      <c r="CBI224" s="34"/>
      <c r="CBJ224" s="34"/>
      <c r="CBK224" s="34"/>
      <c r="CBL224" s="34"/>
      <c r="CBM224" s="34"/>
      <c r="CBN224" s="34"/>
      <c r="CBO224" s="34"/>
      <c r="CBP224" s="34"/>
      <c r="CBQ224" s="34"/>
      <c r="CBR224" s="34"/>
      <c r="CBS224" s="34"/>
      <c r="CBT224" s="34"/>
      <c r="CBU224" s="34"/>
      <c r="CBV224" s="34"/>
      <c r="CBW224" s="34"/>
      <c r="CBX224" s="34"/>
      <c r="CBY224" s="34"/>
      <c r="CBZ224" s="34"/>
      <c r="CCA224" s="34"/>
      <c r="CCB224" s="34"/>
      <c r="CCC224" s="34"/>
      <c r="CCD224" s="34"/>
      <c r="CCE224" s="34"/>
      <c r="CCF224" s="34"/>
      <c r="CCG224" s="34"/>
      <c r="CCH224" s="34"/>
      <c r="CCI224" s="34"/>
      <c r="CCJ224" s="34"/>
      <c r="CCK224" s="34"/>
      <c r="CCL224" s="34"/>
      <c r="CCM224" s="34"/>
      <c r="CCN224" s="34"/>
      <c r="CCO224" s="34"/>
      <c r="CCP224" s="34"/>
      <c r="CCQ224" s="34"/>
      <c r="CCR224" s="34"/>
      <c r="CCS224" s="34"/>
      <c r="CCT224" s="34"/>
      <c r="CCU224" s="34"/>
      <c r="CCV224" s="34"/>
      <c r="CCW224" s="34"/>
      <c r="CCX224" s="34"/>
      <c r="CCY224" s="34"/>
      <c r="CCZ224" s="34"/>
      <c r="CDA224" s="34"/>
      <c r="CDB224" s="34"/>
      <c r="CDC224" s="34"/>
      <c r="CDD224" s="34"/>
      <c r="CDE224" s="34"/>
      <c r="CDF224" s="34"/>
      <c r="CDG224" s="34"/>
      <c r="CDH224" s="34"/>
      <c r="CDI224" s="34"/>
      <c r="CDJ224" s="34"/>
      <c r="CDK224" s="34"/>
      <c r="CDL224" s="34"/>
      <c r="CDM224" s="34"/>
      <c r="CDN224" s="34"/>
      <c r="CDO224" s="34"/>
      <c r="CDP224" s="34"/>
      <c r="CDQ224" s="34"/>
      <c r="CDR224" s="34"/>
      <c r="CDS224" s="34"/>
      <c r="CDT224" s="34"/>
      <c r="CDU224" s="34"/>
      <c r="CDV224" s="34"/>
      <c r="CDW224" s="34"/>
      <c r="CDX224" s="34"/>
      <c r="CDY224" s="34"/>
      <c r="CDZ224" s="34"/>
      <c r="CEA224" s="34"/>
      <c r="CEB224" s="34"/>
      <c r="CEC224" s="34"/>
      <c r="CED224" s="34"/>
      <c r="CEE224" s="34"/>
      <c r="CEF224" s="34"/>
      <c r="CEG224" s="34"/>
      <c r="CEH224" s="34"/>
      <c r="CEI224" s="34"/>
      <c r="CEJ224" s="34"/>
      <c r="CEK224" s="34"/>
      <c r="CEL224" s="34"/>
      <c r="CEM224" s="34"/>
      <c r="CEN224" s="34"/>
      <c r="CEO224" s="34"/>
      <c r="CEP224" s="34"/>
      <c r="CEQ224" s="34"/>
      <c r="CER224" s="34"/>
      <c r="CES224" s="34"/>
      <c r="CET224" s="34"/>
      <c r="CEU224" s="34"/>
      <c r="CEV224" s="34"/>
      <c r="CEW224" s="34"/>
      <c r="CEX224" s="34"/>
      <c r="CEY224" s="34"/>
      <c r="CEZ224" s="34"/>
      <c r="CFA224" s="34"/>
      <c r="CFB224" s="34"/>
      <c r="CFC224" s="34"/>
      <c r="CFD224" s="34"/>
      <c r="CFE224" s="34"/>
      <c r="CFF224" s="34"/>
      <c r="CFG224" s="34"/>
      <c r="CFH224" s="34"/>
      <c r="CFI224" s="34"/>
      <c r="CFJ224" s="34"/>
      <c r="CFK224" s="34"/>
      <c r="CFL224" s="34"/>
      <c r="CFM224" s="34"/>
      <c r="CFN224" s="34"/>
      <c r="CFO224" s="34"/>
      <c r="CFP224" s="34"/>
      <c r="CFQ224" s="34"/>
      <c r="CFR224" s="34"/>
      <c r="CFS224" s="34"/>
      <c r="CFT224" s="34"/>
      <c r="CFU224" s="34"/>
      <c r="CFV224" s="34"/>
      <c r="CFW224" s="34"/>
      <c r="CFX224" s="34"/>
      <c r="CFY224" s="34"/>
      <c r="CFZ224" s="34"/>
      <c r="CGA224" s="34"/>
      <c r="CGB224" s="34"/>
      <c r="CGC224" s="34"/>
      <c r="CGD224" s="34"/>
      <c r="CGE224" s="34"/>
      <c r="CGF224" s="34"/>
      <c r="CGG224" s="34"/>
      <c r="CGH224" s="34"/>
      <c r="CGI224" s="34"/>
      <c r="CGJ224" s="34"/>
      <c r="CGK224" s="34"/>
      <c r="CGL224" s="34"/>
      <c r="CGM224" s="34"/>
      <c r="CGN224" s="34"/>
      <c r="CGO224" s="34"/>
      <c r="CGP224" s="34"/>
      <c r="CGQ224" s="34"/>
      <c r="CGR224" s="34"/>
      <c r="CGS224" s="34"/>
      <c r="CGT224" s="34"/>
      <c r="CGU224" s="34"/>
      <c r="CGV224" s="34"/>
      <c r="CGW224" s="34"/>
      <c r="CGX224" s="34"/>
      <c r="CGY224" s="34"/>
      <c r="CGZ224" s="34"/>
      <c r="CHA224" s="34"/>
      <c r="CHB224" s="34"/>
      <c r="CHC224" s="34"/>
      <c r="CHD224" s="34"/>
      <c r="CHE224" s="34"/>
      <c r="CHF224" s="34"/>
      <c r="CHG224" s="34"/>
      <c r="CHH224" s="34"/>
      <c r="CHI224" s="34"/>
      <c r="CHJ224" s="34"/>
      <c r="CHK224" s="34"/>
      <c r="CHL224" s="34"/>
      <c r="CHM224" s="34"/>
      <c r="CHN224" s="34"/>
      <c r="CHO224" s="34"/>
      <c r="CHP224" s="34"/>
      <c r="CHQ224" s="34"/>
      <c r="CHR224" s="34"/>
      <c r="CHS224" s="34"/>
      <c r="CHT224" s="34"/>
      <c r="CHU224" s="34"/>
      <c r="CHV224" s="34"/>
      <c r="CHW224" s="34"/>
      <c r="CHX224" s="34"/>
      <c r="CHY224" s="34"/>
      <c r="CHZ224" s="34"/>
      <c r="CIA224" s="34"/>
      <c r="CIB224" s="34"/>
      <c r="CIC224" s="34"/>
      <c r="CID224" s="34"/>
      <c r="CIE224" s="34"/>
      <c r="CIF224" s="34"/>
      <c r="CIG224" s="34"/>
      <c r="CIH224" s="34"/>
      <c r="CII224" s="34"/>
      <c r="CIJ224" s="34"/>
      <c r="CIK224" s="34"/>
      <c r="CIL224" s="34"/>
      <c r="CIM224" s="34"/>
      <c r="CIN224" s="34"/>
      <c r="CIO224" s="34"/>
      <c r="CIP224" s="34"/>
      <c r="CIQ224" s="34"/>
      <c r="CIR224" s="34"/>
      <c r="CIS224" s="34"/>
      <c r="CIT224" s="34"/>
      <c r="CIU224" s="34"/>
      <c r="CIV224" s="34"/>
      <c r="CIW224" s="34"/>
      <c r="CIX224" s="34"/>
      <c r="CIY224" s="34"/>
      <c r="CIZ224" s="34"/>
      <c r="CJA224" s="34"/>
      <c r="CJB224" s="34"/>
      <c r="CJC224" s="34"/>
      <c r="CJD224" s="34"/>
      <c r="CJE224" s="34"/>
      <c r="CJF224" s="34"/>
      <c r="CJG224" s="34"/>
      <c r="CJH224" s="34"/>
      <c r="CJI224" s="34"/>
      <c r="CJJ224" s="34"/>
      <c r="CJK224" s="34"/>
      <c r="CJL224" s="34"/>
      <c r="CJM224" s="34"/>
      <c r="CJN224" s="34"/>
      <c r="CJO224" s="34"/>
      <c r="CJP224" s="34"/>
      <c r="CJQ224" s="34"/>
      <c r="CJR224" s="34"/>
      <c r="CJS224" s="34"/>
      <c r="CJT224" s="34"/>
      <c r="CJU224" s="34"/>
      <c r="CJV224" s="34"/>
      <c r="CJW224" s="34"/>
      <c r="CJX224" s="34"/>
      <c r="CJY224" s="34"/>
      <c r="CJZ224" s="34"/>
      <c r="CKA224" s="34"/>
      <c r="CKB224" s="34"/>
      <c r="CKC224" s="34"/>
      <c r="CKD224" s="34"/>
      <c r="CKE224" s="34"/>
      <c r="CKF224" s="34"/>
      <c r="CKG224" s="34"/>
      <c r="CKH224" s="34"/>
      <c r="CKI224" s="34"/>
      <c r="CKJ224" s="34"/>
      <c r="CKK224" s="34"/>
      <c r="CKL224" s="34"/>
      <c r="CKM224" s="34"/>
      <c r="CKN224" s="34"/>
      <c r="CKO224" s="34"/>
      <c r="CKP224" s="34"/>
      <c r="CKQ224" s="34"/>
      <c r="CKR224" s="34"/>
      <c r="CKS224" s="34"/>
      <c r="CKT224" s="34"/>
      <c r="CKU224" s="34"/>
      <c r="CKV224" s="34"/>
      <c r="CKW224" s="34"/>
      <c r="CKX224" s="34"/>
      <c r="CKY224" s="34"/>
      <c r="CKZ224" s="34"/>
      <c r="CLA224" s="34"/>
      <c r="CLB224" s="34"/>
      <c r="CLC224" s="34"/>
      <c r="CLD224" s="34"/>
      <c r="CLE224" s="34"/>
      <c r="CLF224" s="34"/>
      <c r="CLG224" s="34"/>
      <c r="CLH224" s="34"/>
      <c r="CLI224" s="34"/>
      <c r="CLJ224" s="34"/>
      <c r="CLK224" s="34"/>
      <c r="CLL224" s="34"/>
      <c r="CLM224" s="34"/>
      <c r="CLN224" s="34"/>
      <c r="CLO224" s="34"/>
      <c r="CLP224" s="34"/>
      <c r="CLQ224" s="34"/>
      <c r="CLR224" s="34"/>
      <c r="CLS224" s="34"/>
      <c r="CLT224" s="34"/>
      <c r="CLU224" s="34"/>
      <c r="CLV224" s="34"/>
      <c r="CLW224" s="34"/>
      <c r="CLX224" s="34"/>
      <c r="CLY224" s="34"/>
      <c r="CLZ224" s="34"/>
      <c r="CMA224" s="34"/>
      <c r="CMB224" s="34"/>
      <c r="CMC224" s="34"/>
      <c r="CMD224" s="34"/>
      <c r="CME224" s="34"/>
      <c r="CMF224" s="34"/>
      <c r="CMG224" s="34"/>
      <c r="CMH224" s="34"/>
      <c r="CMI224" s="34"/>
      <c r="CMJ224" s="34"/>
      <c r="CMK224" s="34"/>
      <c r="CML224" s="34"/>
      <c r="CMM224" s="34"/>
      <c r="CMN224" s="34"/>
      <c r="CMO224" s="34"/>
      <c r="CMP224" s="34"/>
      <c r="CMQ224" s="34"/>
      <c r="CMR224" s="34"/>
      <c r="CMS224" s="34"/>
      <c r="CMT224" s="34"/>
      <c r="CMU224" s="34"/>
      <c r="CMV224" s="34"/>
      <c r="CMW224" s="34"/>
      <c r="CMX224" s="34"/>
      <c r="CMY224" s="34"/>
      <c r="CMZ224" s="34"/>
      <c r="CNA224" s="34"/>
      <c r="CNB224" s="34"/>
      <c r="CNC224" s="34"/>
      <c r="CND224" s="34"/>
      <c r="CNE224" s="34"/>
      <c r="CNF224" s="34"/>
      <c r="CNG224" s="34"/>
      <c r="CNH224" s="34"/>
      <c r="CNI224" s="34"/>
      <c r="CNJ224" s="34"/>
      <c r="CNK224" s="34"/>
      <c r="CNL224" s="34"/>
      <c r="CNM224" s="34"/>
      <c r="CNN224" s="34"/>
      <c r="CNO224" s="34"/>
      <c r="CNP224" s="34"/>
      <c r="CNQ224" s="34"/>
      <c r="CNR224" s="34"/>
      <c r="CNS224" s="34"/>
      <c r="CNT224" s="34"/>
      <c r="CNU224" s="34"/>
      <c r="CNV224" s="34"/>
      <c r="CNW224" s="34"/>
      <c r="CNX224" s="34"/>
      <c r="CNY224" s="34"/>
      <c r="CNZ224" s="34"/>
      <c r="COA224" s="34"/>
      <c r="COB224" s="34"/>
      <c r="COC224" s="34"/>
      <c r="COD224" s="34"/>
      <c r="COE224" s="34"/>
      <c r="COF224" s="34"/>
      <c r="COG224" s="34"/>
      <c r="COH224" s="34"/>
      <c r="COI224" s="34"/>
      <c r="COJ224" s="34"/>
      <c r="COK224" s="34"/>
      <c r="COL224" s="34"/>
      <c r="COM224" s="34"/>
      <c r="CON224" s="34"/>
      <c r="COO224" s="34"/>
      <c r="COP224" s="34"/>
      <c r="COQ224" s="34"/>
      <c r="COR224" s="34"/>
      <c r="COS224" s="34"/>
      <c r="COT224" s="34"/>
      <c r="COU224" s="34"/>
      <c r="COV224" s="34"/>
      <c r="COW224" s="34"/>
      <c r="COX224" s="34"/>
      <c r="COY224" s="34"/>
      <c r="COZ224" s="34"/>
      <c r="CPA224" s="34"/>
      <c r="CPB224" s="34"/>
      <c r="CPC224" s="34"/>
      <c r="CPD224" s="34"/>
      <c r="CPE224" s="34"/>
      <c r="CPF224" s="34"/>
      <c r="CPG224" s="34"/>
      <c r="CPH224" s="34"/>
      <c r="CPI224" s="34"/>
      <c r="CPJ224" s="34"/>
      <c r="CPK224" s="34"/>
      <c r="CPL224" s="34"/>
      <c r="CPM224" s="34"/>
      <c r="CPN224" s="34"/>
      <c r="CPO224" s="34"/>
      <c r="CPP224" s="34"/>
      <c r="CPQ224" s="34"/>
      <c r="CPR224" s="34"/>
      <c r="CPS224" s="34"/>
      <c r="CPT224" s="34"/>
      <c r="CPU224" s="34"/>
      <c r="CPV224" s="34"/>
      <c r="CPW224" s="34"/>
      <c r="CPX224" s="34"/>
      <c r="CPY224" s="34"/>
      <c r="CPZ224" s="34"/>
      <c r="CQA224" s="34"/>
      <c r="CQB224" s="34"/>
      <c r="CQC224" s="34"/>
      <c r="CQD224" s="34"/>
      <c r="CQE224" s="34"/>
      <c r="CQF224" s="34"/>
      <c r="CQG224" s="34"/>
      <c r="CQH224" s="34"/>
      <c r="CQI224" s="34"/>
      <c r="CQJ224" s="34"/>
      <c r="CQK224" s="34"/>
      <c r="CQL224" s="34"/>
      <c r="CQM224" s="34"/>
      <c r="CQN224" s="34"/>
      <c r="CQO224" s="34"/>
      <c r="CQP224" s="34"/>
      <c r="CQQ224" s="34"/>
      <c r="CQR224" s="34"/>
      <c r="CQS224" s="34"/>
      <c r="CQT224" s="34"/>
      <c r="CQU224" s="34"/>
      <c r="CQV224" s="34"/>
      <c r="CQW224" s="34"/>
      <c r="CQX224" s="34"/>
      <c r="CQY224" s="34"/>
      <c r="CQZ224" s="34"/>
      <c r="CRA224" s="34"/>
      <c r="CRB224" s="34"/>
      <c r="CRC224" s="34"/>
      <c r="CRD224" s="34"/>
      <c r="CRE224" s="34"/>
      <c r="CRF224" s="34"/>
      <c r="CRG224" s="34"/>
      <c r="CRH224" s="34"/>
      <c r="CRI224" s="34"/>
      <c r="CRJ224" s="34"/>
      <c r="CRK224" s="34"/>
      <c r="CRL224" s="34"/>
      <c r="CRM224" s="34"/>
      <c r="CRN224" s="34"/>
      <c r="CRO224" s="34"/>
      <c r="CRP224" s="34"/>
      <c r="CRQ224" s="34"/>
      <c r="CRR224" s="34"/>
      <c r="CRS224" s="34"/>
      <c r="CRT224" s="34"/>
      <c r="CRU224" s="34"/>
      <c r="CRV224" s="34"/>
      <c r="CRW224" s="34"/>
      <c r="CRX224" s="34"/>
      <c r="CRY224" s="34"/>
      <c r="CRZ224" s="34"/>
      <c r="CSA224" s="34"/>
      <c r="CSB224" s="34"/>
      <c r="CSC224" s="34"/>
      <c r="CSD224" s="34"/>
      <c r="CSE224" s="34"/>
      <c r="CSF224" s="34"/>
      <c r="CSG224" s="34"/>
      <c r="CSH224" s="34"/>
      <c r="CSI224" s="34"/>
      <c r="CSJ224" s="34"/>
      <c r="CSK224" s="34"/>
      <c r="CSL224" s="34"/>
      <c r="CSM224" s="34"/>
      <c r="CSN224" s="34"/>
      <c r="CSO224" s="34"/>
      <c r="CSP224" s="34"/>
      <c r="CSQ224" s="34"/>
      <c r="CSR224" s="34"/>
      <c r="CSS224" s="34"/>
      <c r="CST224" s="34"/>
      <c r="CSU224" s="34"/>
      <c r="CSV224" s="34"/>
      <c r="CSW224" s="34"/>
      <c r="CSX224" s="34"/>
      <c r="CSY224" s="34"/>
      <c r="CSZ224" s="34"/>
      <c r="CTA224" s="34"/>
      <c r="CTB224" s="34"/>
      <c r="CTC224" s="34"/>
      <c r="CTD224" s="34"/>
      <c r="CTE224" s="34"/>
      <c r="CTF224" s="34"/>
      <c r="CTG224" s="34"/>
      <c r="CTH224" s="34"/>
      <c r="CTI224" s="34"/>
      <c r="CTJ224" s="34"/>
      <c r="CTK224" s="34"/>
      <c r="CTL224" s="34"/>
      <c r="CTM224" s="34"/>
      <c r="CTN224" s="34"/>
      <c r="CTO224" s="34"/>
      <c r="CTP224" s="34"/>
      <c r="CTQ224" s="34"/>
      <c r="CTR224" s="34"/>
      <c r="CTS224" s="34"/>
      <c r="CTT224" s="34"/>
      <c r="CTU224" s="34"/>
      <c r="CTV224" s="34"/>
      <c r="CTW224" s="34"/>
      <c r="CTX224" s="34"/>
      <c r="CTY224" s="34"/>
      <c r="CTZ224" s="34"/>
      <c r="CUA224" s="34"/>
      <c r="CUB224" s="34"/>
      <c r="CUC224" s="34"/>
      <c r="CUD224" s="34"/>
      <c r="CUE224" s="34"/>
      <c r="CUF224" s="34"/>
      <c r="CUG224" s="34"/>
      <c r="CUH224" s="34"/>
      <c r="CUI224" s="34"/>
      <c r="CUJ224" s="34"/>
      <c r="CUK224" s="34"/>
      <c r="CUL224" s="34"/>
      <c r="CUM224" s="34"/>
      <c r="CUN224" s="34"/>
      <c r="CUO224" s="34"/>
      <c r="CUP224" s="34"/>
      <c r="CUQ224" s="34"/>
      <c r="CUR224" s="34"/>
      <c r="CUS224" s="34"/>
      <c r="CUT224" s="34"/>
      <c r="CUU224" s="34"/>
      <c r="CUV224" s="34"/>
      <c r="CUW224" s="34"/>
      <c r="CUX224" s="34"/>
      <c r="CUY224" s="34"/>
      <c r="CUZ224" s="34"/>
      <c r="CVA224" s="34"/>
      <c r="CVB224" s="34"/>
      <c r="CVC224" s="34"/>
      <c r="CVD224" s="34"/>
      <c r="CVE224" s="34"/>
      <c r="CVF224" s="34"/>
      <c r="CVG224" s="34"/>
      <c r="CVH224" s="34"/>
      <c r="CVI224" s="34"/>
      <c r="CVJ224" s="34"/>
      <c r="CVK224" s="34"/>
      <c r="CVL224" s="34"/>
      <c r="CVM224" s="34"/>
      <c r="CVN224" s="34"/>
      <c r="CVO224" s="34"/>
      <c r="CVP224" s="34"/>
      <c r="CVQ224" s="34"/>
      <c r="CVR224" s="34"/>
      <c r="CVS224" s="34"/>
      <c r="CVT224" s="34"/>
      <c r="CVU224" s="34"/>
      <c r="CVV224" s="34"/>
      <c r="CVW224" s="34"/>
      <c r="CVX224" s="34"/>
      <c r="CVY224" s="34"/>
      <c r="CVZ224" s="34"/>
      <c r="CWA224" s="34"/>
      <c r="CWB224" s="34"/>
      <c r="CWC224" s="34"/>
      <c r="CWD224" s="34"/>
      <c r="CWE224" s="34"/>
      <c r="CWF224" s="34"/>
      <c r="CWG224" s="34"/>
      <c r="CWH224" s="34"/>
      <c r="CWI224" s="34"/>
      <c r="CWJ224" s="34"/>
      <c r="CWK224" s="34"/>
      <c r="CWL224" s="34"/>
      <c r="CWM224" s="34"/>
      <c r="CWN224" s="34"/>
      <c r="CWO224" s="34"/>
      <c r="CWP224" s="34"/>
      <c r="CWQ224" s="34"/>
      <c r="CWR224" s="34"/>
      <c r="CWS224" s="34"/>
      <c r="CWT224" s="34"/>
      <c r="CWU224" s="34"/>
      <c r="CWV224" s="34"/>
      <c r="CWW224" s="34"/>
      <c r="CWX224" s="34"/>
      <c r="CWY224" s="34"/>
      <c r="CWZ224" s="34"/>
      <c r="CXA224" s="34"/>
      <c r="CXB224" s="34"/>
      <c r="CXC224" s="34"/>
      <c r="CXD224" s="34"/>
      <c r="CXE224" s="34"/>
      <c r="CXF224" s="34"/>
      <c r="CXG224" s="34"/>
      <c r="CXH224" s="34"/>
      <c r="CXI224" s="34"/>
      <c r="CXJ224" s="34"/>
      <c r="CXK224" s="34"/>
      <c r="CXL224" s="34"/>
      <c r="CXM224" s="34"/>
      <c r="CXN224" s="34"/>
      <c r="CXO224" s="34"/>
      <c r="CXP224" s="34"/>
      <c r="CXQ224" s="34"/>
      <c r="CXR224" s="34"/>
      <c r="CXS224" s="34"/>
      <c r="CXT224" s="34"/>
      <c r="CXU224" s="34"/>
      <c r="CXV224" s="34"/>
      <c r="CXW224" s="34"/>
      <c r="CXX224" s="34"/>
      <c r="CXY224" s="34"/>
      <c r="CXZ224" s="34"/>
      <c r="CYA224" s="34"/>
      <c r="CYB224" s="34"/>
      <c r="CYC224" s="34"/>
      <c r="CYD224" s="34"/>
      <c r="CYE224" s="34"/>
      <c r="CYF224" s="34"/>
      <c r="CYG224" s="34"/>
      <c r="CYH224" s="34"/>
      <c r="CYI224" s="34"/>
      <c r="CYJ224" s="34"/>
      <c r="CYK224" s="34"/>
      <c r="CYL224" s="34"/>
      <c r="CYM224" s="34"/>
      <c r="CYN224" s="34"/>
      <c r="CYO224" s="34"/>
      <c r="CYP224" s="34"/>
      <c r="CYQ224" s="34"/>
      <c r="CYR224" s="34"/>
      <c r="CYS224" s="34"/>
      <c r="CYT224" s="34"/>
      <c r="CYU224" s="34"/>
      <c r="CYV224" s="34"/>
      <c r="CYW224" s="34"/>
      <c r="CYX224" s="34"/>
      <c r="CYY224" s="34"/>
      <c r="CYZ224" s="34"/>
      <c r="CZA224" s="34"/>
      <c r="CZB224" s="34"/>
      <c r="CZC224" s="34"/>
      <c r="CZD224" s="34"/>
      <c r="CZE224" s="34"/>
      <c r="CZF224" s="34"/>
      <c r="CZG224" s="34"/>
      <c r="CZH224" s="34"/>
      <c r="CZI224" s="34"/>
      <c r="CZJ224" s="34"/>
      <c r="CZK224" s="34"/>
      <c r="CZL224" s="34"/>
      <c r="CZM224" s="34"/>
      <c r="CZN224" s="34"/>
      <c r="CZO224" s="34"/>
      <c r="CZP224" s="34"/>
      <c r="CZQ224" s="34"/>
      <c r="CZR224" s="34"/>
      <c r="CZS224" s="34"/>
      <c r="CZT224" s="34"/>
      <c r="CZU224" s="34"/>
      <c r="CZV224" s="34"/>
      <c r="CZW224" s="34"/>
      <c r="CZX224" s="34"/>
      <c r="CZY224" s="34"/>
      <c r="CZZ224" s="34"/>
      <c r="DAA224" s="34"/>
      <c r="DAB224" s="34"/>
      <c r="DAC224" s="34"/>
      <c r="DAD224" s="34"/>
      <c r="DAE224" s="34"/>
      <c r="DAF224" s="34"/>
      <c r="DAG224" s="34"/>
      <c r="DAH224" s="34"/>
      <c r="DAI224" s="34"/>
      <c r="DAJ224" s="34"/>
      <c r="DAK224" s="34"/>
      <c r="DAL224" s="34"/>
      <c r="DAM224" s="34"/>
      <c r="DAN224" s="34"/>
      <c r="DAO224" s="34"/>
      <c r="DAP224" s="34"/>
      <c r="DAQ224" s="34"/>
      <c r="DAR224" s="34"/>
      <c r="DAS224" s="34"/>
      <c r="DAT224" s="34"/>
      <c r="DAU224" s="34"/>
      <c r="DAV224" s="34"/>
      <c r="DAW224" s="34"/>
      <c r="DAX224" s="34"/>
      <c r="DAY224" s="34"/>
      <c r="DAZ224" s="34"/>
      <c r="DBA224" s="34"/>
      <c r="DBB224" s="34"/>
      <c r="DBC224" s="34"/>
      <c r="DBD224" s="34"/>
      <c r="DBE224" s="34"/>
      <c r="DBF224" s="34"/>
      <c r="DBG224" s="34"/>
      <c r="DBH224" s="34"/>
      <c r="DBI224" s="34"/>
      <c r="DBJ224" s="34"/>
      <c r="DBK224" s="34"/>
      <c r="DBL224" s="34"/>
      <c r="DBM224" s="34"/>
      <c r="DBN224" s="34"/>
      <c r="DBO224" s="34"/>
      <c r="DBP224" s="34"/>
      <c r="DBQ224" s="34"/>
      <c r="DBR224" s="34"/>
      <c r="DBS224" s="34"/>
      <c r="DBT224" s="34"/>
      <c r="DBU224" s="34"/>
      <c r="DBV224" s="34"/>
      <c r="DBW224" s="34"/>
      <c r="DBX224" s="34"/>
      <c r="DBY224" s="34"/>
      <c r="DBZ224" s="34"/>
      <c r="DCA224" s="34"/>
      <c r="DCB224" s="34"/>
      <c r="DCC224" s="34"/>
      <c r="DCD224" s="34"/>
      <c r="DCE224" s="34"/>
      <c r="DCF224" s="34"/>
      <c r="DCG224" s="34"/>
      <c r="DCH224" s="34"/>
      <c r="DCI224" s="34"/>
      <c r="DCJ224" s="34"/>
      <c r="DCK224" s="34"/>
      <c r="DCL224" s="34"/>
      <c r="DCM224" s="34"/>
      <c r="DCN224" s="34"/>
      <c r="DCO224" s="34"/>
      <c r="DCP224" s="34"/>
      <c r="DCQ224" s="34"/>
      <c r="DCR224" s="34"/>
      <c r="DCS224" s="34"/>
      <c r="DCT224" s="34"/>
      <c r="DCU224" s="34"/>
      <c r="DCV224" s="34"/>
      <c r="DCW224" s="34"/>
      <c r="DCX224" s="34"/>
      <c r="DCY224" s="34"/>
      <c r="DCZ224" s="34"/>
      <c r="DDA224" s="34"/>
      <c r="DDB224" s="34"/>
      <c r="DDC224" s="34"/>
      <c r="DDD224" s="34"/>
      <c r="DDE224" s="34"/>
      <c r="DDF224" s="34"/>
      <c r="DDG224" s="34"/>
      <c r="DDH224" s="34"/>
      <c r="DDI224" s="34"/>
      <c r="DDJ224" s="34"/>
      <c r="DDK224" s="34"/>
      <c r="DDL224" s="34"/>
      <c r="DDM224" s="34"/>
      <c r="DDN224" s="34"/>
      <c r="DDO224" s="34"/>
      <c r="DDP224" s="34"/>
      <c r="DDQ224" s="34"/>
      <c r="DDR224" s="34"/>
      <c r="DDS224" s="34"/>
      <c r="DDT224" s="34"/>
      <c r="DDU224" s="34"/>
      <c r="DDV224" s="34"/>
      <c r="DDW224" s="34"/>
      <c r="DDX224" s="34"/>
      <c r="DDY224" s="34"/>
      <c r="DDZ224" s="34"/>
      <c r="DEA224" s="34"/>
      <c r="DEB224" s="34"/>
      <c r="DEC224" s="34"/>
      <c r="DED224" s="34"/>
      <c r="DEE224" s="34"/>
      <c r="DEF224" s="34"/>
      <c r="DEG224" s="34"/>
      <c r="DEH224" s="34"/>
      <c r="DEI224" s="34"/>
      <c r="DEJ224" s="34"/>
      <c r="DEK224" s="34"/>
      <c r="DEL224" s="34"/>
      <c r="DEM224" s="34"/>
      <c r="DEN224" s="34"/>
      <c r="DEO224" s="34"/>
      <c r="DEP224" s="34"/>
      <c r="DEQ224" s="34"/>
      <c r="DER224" s="34"/>
      <c r="DES224" s="34"/>
      <c r="DET224" s="34"/>
      <c r="DEU224" s="34"/>
      <c r="DEV224" s="34"/>
      <c r="DEW224" s="34"/>
      <c r="DEX224" s="34"/>
      <c r="DEY224" s="34"/>
      <c r="DEZ224" s="34"/>
      <c r="DFA224" s="34"/>
      <c r="DFB224" s="34"/>
      <c r="DFC224" s="34"/>
      <c r="DFD224" s="34"/>
      <c r="DFE224" s="34"/>
      <c r="DFF224" s="34"/>
      <c r="DFG224" s="34"/>
      <c r="DFH224" s="34"/>
      <c r="DFI224" s="34"/>
      <c r="DFJ224" s="34"/>
      <c r="DFK224" s="34"/>
      <c r="DFL224" s="34"/>
      <c r="DFM224" s="34"/>
      <c r="DFN224" s="34"/>
      <c r="DFO224" s="34"/>
      <c r="DFP224" s="34"/>
      <c r="DFQ224" s="34"/>
      <c r="DFR224" s="34"/>
      <c r="DFS224" s="34"/>
      <c r="DFT224" s="34"/>
      <c r="DFU224" s="34"/>
      <c r="DFV224" s="34"/>
      <c r="DFW224" s="34"/>
      <c r="DFX224" s="34"/>
      <c r="DFY224" s="34"/>
      <c r="DFZ224" s="34"/>
      <c r="DGA224" s="34"/>
      <c r="DGB224" s="34"/>
      <c r="DGC224" s="34"/>
      <c r="DGD224" s="34"/>
      <c r="DGE224" s="34"/>
      <c r="DGF224" s="34"/>
      <c r="DGG224" s="34"/>
      <c r="DGH224" s="34"/>
      <c r="DGI224" s="34"/>
      <c r="DGJ224" s="34"/>
      <c r="DGK224" s="34"/>
      <c r="DGL224" s="34"/>
      <c r="DGM224" s="34"/>
      <c r="DGN224" s="34"/>
      <c r="DGO224" s="34"/>
      <c r="DGP224" s="34"/>
      <c r="DGQ224" s="34"/>
      <c r="DGR224" s="34"/>
      <c r="DGS224" s="34"/>
      <c r="DGT224" s="34"/>
      <c r="DGU224" s="34"/>
      <c r="DGV224" s="34"/>
      <c r="DGW224" s="34"/>
      <c r="DGX224" s="34"/>
      <c r="DGY224" s="34"/>
      <c r="DGZ224" s="34"/>
      <c r="DHA224" s="34"/>
      <c r="DHB224" s="34"/>
      <c r="DHC224" s="34"/>
      <c r="DHD224" s="34"/>
      <c r="DHE224" s="34"/>
      <c r="DHF224" s="34"/>
      <c r="DHG224" s="34"/>
      <c r="DHH224" s="34"/>
      <c r="DHI224" s="34"/>
      <c r="DHJ224" s="34"/>
      <c r="DHK224" s="34"/>
      <c r="DHL224" s="34"/>
      <c r="DHM224" s="34"/>
      <c r="DHN224" s="34"/>
      <c r="DHO224" s="34"/>
      <c r="DHP224" s="34"/>
      <c r="DHQ224" s="34"/>
      <c r="DHR224" s="34"/>
      <c r="DHS224" s="34"/>
      <c r="DHT224" s="34"/>
      <c r="DHU224" s="34"/>
      <c r="DHV224" s="34"/>
      <c r="DHW224" s="34"/>
      <c r="DHX224" s="34"/>
      <c r="DHY224" s="34"/>
      <c r="DHZ224" s="34"/>
      <c r="DIA224" s="34"/>
      <c r="DIB224" s="34"/>
      <c r="DIC224" s="34"/>
      <c r="DID224" s="34"/>
      <c r="DIE224" s="34"/>
      <c r="DIF224" s="34"/>
      <c r="DIG224" s="34"/>
      <c r="DIH224" s="34"/>
      <c r="DII224" s="34"/>
      <c r="DIJ224" s="34"/>
      <c r="DIK224" s="34"/>
      <c r="DIL224" s="34"/>
      <c r="DIM224" s="34"/>
      <c r="DIN224" s="34"/>
      <c r="DIO224" s="34"/>
      <c r="DIP224" s="34"/>
      <c r="DIQ224" s="34"/>
      <c r="DIR224" s="34"/>
      <c r="DIS224" s="34"/>
      <c r="DIT224" s="34"/>
      <c r="DIU224" s="34"/>
      <c r="DIV224" s="34"/>
      <c r="DIW224" s="34"/>
      <c r="DIX224" s="34"/>
      <c r="DIY224" s="34"/>
      <c r="DIZ224" s="34"/>
      <c r="DJA224" s="34"/>
      <c r="DJB224" s="34"/>
      <c r="DJC224" s="34"/>
      <c r="DJD224" s="34"/>
      <c r="DJE224" s="34"/>
      <c r="DJF224" s="34"/>
      <c r="DJG224" s="34"/>
      <c r="DJH224" s="34"/>
      <c r="DJI224" s="34"/>
      <c r="DJJ224" s="34"/>
      <c r="DJK224" s="34"/>
      <c r="DJL224" s="34"/>
      <c r="DJM224" s="34"/>
      <c r="DJN224" s="34"/>
      <c r="DJO224" s="34"/>
      <c r="DJP224" s="34"/>
      <c r="DJQ224" s="34"/>
      <c r="DJR224" s="34"/>
      <c r="DJS224" s="34"/>
      <c r="DJT224" s="34"/>
      <c r="DJU224" s="34"/>
      <c r="DJV224" s="34"/>
      <c r="DJW224" s="34"/>
      <c r="DJX224" s="34"/>
      <c r="DJY224" s="34"/>
      <c r="DJZ224" s="34"/>
      <c r="DKA224" s="34"/>
      <c r="DKB224" s="34"/>
      <c r="DKC224" s="34"/>
      <c r="DKD224" s="34"/>
      <c r="DKE224" s="34"/>
      <c r="DKF224" s="34"/>
      <c r="DKG224" s="34"/>
      <c r="DKH224" s="34"/>
      <c r="DKI224" s="34"/>
      <c r="DKJ224" s="34"/>
      <c r="DKK224" s="34"/>
      <c r="DKL224" s="34"/>
      <c r="DKM224" s="34"/>
      <c r="DKN224" s="34"/>
      <c r="DKO224" s="34"/>
      <c r="DKP224" s="34"/>
      <c r="DKQ224" s="34"/>
      <c r="DKR224" s="34"/>
      <c r="DKS224" s="34"/>
      <c r="DKT224" s="34"/>
      <c r="DKU224" s="34"/>
      <c r="DKV224" s="34"/>
      <c r="DKW224" s="34"/>
      <c r="DKX224" s="34"/>
      <c r="DKY224" s="34"/>
      <c r="DKZ224" s="34"/>
      <c r="DLA224" s="34"/>
      <c r="DLB224" s="34"/>
      <c r="DLC224" s="34"/>
      <c r="DLD224" s="34"/>
      <c r="DLE224" s="34"/>
      <c r="DLF224" s="34"/>
      <c r="DLG224" s="34"/>
      <c r="DLH224" s="34"/>
      <c r="DLI224" s="34"/>
      <c r="DLJ224" s="34"/>
      <c r="DLK224" s="34"/>
      <c r="DLL224" s="34"/>
      <c r="DLM224" s="34"/>
      <c r="DLN224" s="34"/>
      <c r="DLO224" s="34"/>
      <c r="DLP224" s="34"/>
      <c r="DLQ224" s="34"/>
      <c r="DLR224" s="34"/>
      <c r="DLS224" s="34"/>
      <c r="DLT224" s="34"/>
      <c r="DLU224" s="34"/>
      <c r="DLV224" s="34"/>
      <c r="DLW224" s="34"/>
      <c r="DLX224" s="34"/>
      <c r="DLY224" s="34"/>
      <c r="DLZ224" s="34"/>
      <c r="DMA224" s="34"/>
      <c r="DMB224" s="34"/>
      <c r="DMC224" s="34"/>
      <c r="DMD224" s="34"/>
      <c r="DME224" s="34"/>
      <c r="DMF224" s="34"/>
      <c r="DMG224" s="34"/>
      <c r="DMH224" s="34"/>
      <c r="DMI224" s="34"/>
      <c r="DMJ224" s="34"/>
      <c r="DMK224" s="34"/>
      <c r="DML224" s="34"/>
      <c r="DMM224" s="34"/>
      <c r="DMN224" s="34"/>
      <c r="DMO224" s="34"/>
      <c r="DMP224" s="34"/>
      <c r="DMQ224" s="34"/>
      <c r="DMR224" s="34"/>
      <c r="DMS224" s="34"/>
      <c r="DMT224" s="34"/>
      <c r="DMU224" s="34"/>
      <c r="DMV224" s="34"/>
      <c r="DMW224" s="34"/>
      <c r="DMX224" s="34"/>
      <c r="DMY224" s="34"/>
      <c r="DMZ224" s="34"/>
      <c r="DNA224" s="34"/>
      <c r="DNB224" s="34"/>
      <c r="DNC224" s="34"/>
      <c r="DND224" s="34"/>
      <c r="DNE224" s="34"/>
      <c r="DNF224" s="34"/>
      <c r="DNG224" s="34"/>
      <c r="DNH224" s="34"/>
      <c r="DNI224" s="34"/>
      <c r="DNJ224" s="34"/>
      <c r="DNK224" s="34"/>
      <c r="DNL224" s="34"/>
      <c r="DNM224" s="34"/>
      <c r="DNN224" s="34"/>
      <c r="DNO224" s="34"/>
      <c r="DNP224" s="34"/>
      <c r="DNQ224" s="34"/>
      <c r="DNR224" s="34"/>
      <c r="DNS224" s="34"/>
      <c r="DNT224" s="34"/>
      <c r="DNU224" s="34"/>
      <c r="DNV224" s="34"/>
      <c r="DNW224" s="34"/>
      <c r="DNX224" s="34"/>
      <c r="DNY224" s="34"/>
      <c r="DNZ224" s="34"/>
      <c r="DOA224" s="34"/>
      <c r="DOB224" s="34"/>
      <c r="DOC224" s="34"/>
      <c r="DOD224" s="34"/>
      <c r="DOE224" s="34"/>
      <c r="DOF224" s="34"/>
      <c r="DOG224" s="34"/>
      <c r="DOH224" s="34"/>
      <c r="DOI224" s="34"/>
      <c r="DOJ224" s="34"/>
      <c r="DOK224" s="34"/>
      <c r="DOL224" s="34"/>
      <c r="DOM224" s="34"/>
      <c r="DON224" s="34"/>
      <c r="DOO224" s="34"/>
      <c r="DOP224" s="34"/>
      <c r="DOQ224" s="34"/>
      <c r="DOR224" s="34"/>
      <c r="DOS224" s="34"/>
      <c r="DOT224" s="34"/>
      <c r="DOU224" s="34"/>
      <c r="DOV224" s="34"/>
      <c r="DOW224" s="34"/>
      <c r="DOX224" s="34"/>
      <c r="DOY224" s="34"/>
      <c r="DOZ224" s="34"/>
      <c r="DPA224" s="34"/>
      <c r="DPB224" s="34"/>
      <c r="DPC224" s="34"/>
      <c r="DPD224" s="34"/>
      <c r="DPE224" s="34"/>
      <c r="DPF224" s="34"/>
      <c r="DPG224" s="34"/>
      <c r="DPH224" s="34"/>
      <c r="DPI224" s="34"/>
      <c r="DPJ224" s="34"/>
      <c r="DPK224" s="34"/>
      <c r="DPL224" s="34"/>
      <c r="DPM224" s="34"/>
      <c r="DPN224" s="34"/>
      <c r="DPO224" s="34"/>
      <c r="DPP224" s="34"/>
      <c r="DPQ224" s="34"/>
      <c r="DPR224" s="34"/>
      <c r="DPS224" s="34"/>
      <c r="DPT224" s="34"/>
      <c r="DPU224" s="34"/>
      <c r="DPV224" s="34"/>
      <c r="DPW224" s="34"/>
      <c r="DPX224" s="34"/>
      <c r="DPY224" s="34"/>
      <c r="DPZ224" s="34"/>
      <c r="DQA224" s="34"/>
      <c r="DQB224" s="34"/>
      <c r="DQC224" s="34"/>
      <c r="DQD224" s="34"/>
      <c r="DQE224" s="34"/>
      <c r="DQF224" s="34"/>
      <c r="DQG224" s="34"/>
      <c r="DQH224" s="34"/>
      <c r="DQI224" s="34"/>
      <c r="DQJ224" s="34"/>
      <c r="DQK224" s="34"/>
      <c r="DQL224" s="34"/>
      <c r="DQM224" s="34"/>
      <c r="DQN224" s="34"/>
      <c r="DQO224" s="34"/>
      <c r="DQP224" s="34"/>
      <c r="DQQ224" s="34"/>
      <c r="DQR224" s="34"/>
      <c r="DQS224" s="34"/>
      <c r="DQT224" s="34"/>
      <c r="DQU224" s="34"/>
      <c r="DQV224" s="34"/>
      <c r="DQW224" s="34"/>
      <c r="DQX224" s="34"/>
      <c r="DQY224" s="34"/>
      <c r="DQZ224" s="34"/>
      <c r="DRA224" s="34"/>
      <c r="DRB224" s="34"/>
      <c r="DRC224" s="34"/>
      <c r="DRD224" s="34"/>
      <c r="DRE224" s="34"/>
      <c r="DRF224" s="34"/>
      <c r="DRG224" s="34"/>
      <c r="DRH224" s="34"/>
      <c r="DRI224" s="34"/>
      <c r="DRJ224" s="34"/>
      <c r="DRK224" s="34"/>
      <c r="DRL224" s="34"/>
      <c r="DRM224" s="34"/>
      <c r="DRN224" s="34"/>
      <c r="DRO224" s="34"/>
      <c r="DRP224" s="34"/>
      <c r="DRQ224" s="34"/>
      <c r="DRR224" s="34"/>
      <c r="DRS224" s="34"/>
      <c r="DRT224" s="34"/>
      <c r="DRU224" s="34"/>
      <c r="DRV224" s="34"/>
      <c r="DRW224" s="34"/>
      <c r="DRX224" s="34"/>
      <c r="DRY224" s="34"/>
      <c r="DRZ224" s="34"/>
      <c r="DSA224" s="34"/>
      <c r="DSB224" s="34"/>
      <c r="DSC224" s="34"/>
      <c r="DSD224" s="34"/>
      <c r="DSE224" s="34"/>
      <c r="DSF224" s="34"/>
      <c r="DSG224" s="34"/>
      <c r="DSH224" s="34"/>
      <c r="DSI224" s="34"/>
      <c r="DSJ224" s="34"/>
      <c r="DSK224" s="34"/>
      <c r="DSL224" s="34"/>
      <c r="DSM224" s="34"/>
      <c r="DSN224" s="34"/>
      <c r="DSO224" s="34"/>
      <c r="DSP224" s="34"/>
      <c r="DSQ224" s="34"/>
      <c r="DSR224" s="34"/>
      <c r="DSS224" s="34"/>
      <c r="DST224" s="34"/>
      <c r="DSU224" s="34"/>
      <c r="DSV224" s="34"/>
      <c r="DSW224" s="34"/>
      <c r="DSX224" s="34"/>
      <c r="DSY224" s="34"/>
      <c r="DSZ224" s="34"/>
      <c r="DTA224" s="34"/>
      <c r="DTB224" s="34"/>
      <c r="DTC224" s="34"/>
      <c r="DTD224" s="34"/>
      <c r="DTE224" s="34"/>
      <c r="DTF224" s="34"/>
      <c r="DTG224" s="34"/>
      <c r="DTH224" s="34"/>
      <c r="DTI224" s="34"/>
      <c r="DTJ224" s="34"/>
      <c r="DTK224" s="34"/>
      <c r="DTL224" s="34"/>
      <c r="DTM224" s="34"/>
      <c r="DTN224" s="34"/>
      <c r="DTO224" s="34"/>
      <c r="DTP224" s="34"/>
      <c r="DTQ224" s="34"/>
      <c r="DTR224" s="34"/>
      <c r="DTS224" s="34"/>
      <c r="DTT224" s="34"/>
      <c r="DTU224" s="34"/>
      <c r="DTV224" s="34"/>
      <c r="DTW224" s="34"/>
      <c r="DTX224" s="34"/>
      <c r="DTY224" s="34"/>
      <c r="DTZ224" s="34"/>
      <c r="DUA224" s="34"/>
      <c r="DUB224" s="34"/>
      <c r="DUC224" s="34"/>
      <c r="DUD224" s="34"/>
      <c r="DUE224" s="34"/>
      <c r="DUF224" s="34"/>
      <c r="DUG224" s="34"/>
      <c r="DUH224" s="34"/>
      <c r="DUI224" s="34"/>
      <c r="DUJ224" s="34"/>
      <c r="DUK224" s="34"/>
      <c r="DUL224" s="34"/>
      <c r="DUM224" s="34"/>
      <c r="DUN224" s="34"/>
      <c r="DUO224" s="34"/>
      <c r="DUP224" s="34"/>
      <c r="DUQ224" s="34"/>
      <c r="DUR224" s="34"/>
      <c r="DUS224" s="34"/>
      <c r="DUT224" s="34"/>
      <c r="DUU224" s="34"/>
      <c r="DUV224" s="34"/>
      <c r="DUW224" s="34"/>
      <c r="DUX224" s="34"/>
      <c r="DUY224" s="34"/>
      <c r="DUZ224" s="34"/>
      <c r="DVA224" s="34"/>
      <c r="DVB224" s="34"/>
      <c r="DVC224" s="34"/>
      <c r="DVD224" s="34"/>
      <c r="DVE224" s="34"/>
      <c r="DVF224" s="34"/>
      <c r="DVG224" s="34"/>
      <c r="DVH224" s="34"/>
      <c r="DVI224" s="34"/>
      <c r="DVJ224" s="34"/>
      <c r="DVK224" s="34"/>
      <c r="DVL224" s="34"/>
      <c r="DVM224" s="34"/>
      <c r="DVN224" s="34"/>
      <c r="DVO224" s="34"/>
      <c r="DVP224" s="34"/>
      <c r="DVQ224" s="34"/>
      <c r="DVR224" s="34"/>
      <c r="DVS224" s="34"/>
      <c r="DVT224" s="34"/>
      <c r="DVU224" s="34"/>
      <c r="DVV224" s="34"/>
      <c r="DVW224" s="34"/>
      <c r="DVX224" s="34"/>
      <c r="DVY224" s="34"/>
      <c r="DVZ224" s="34"/>
      <c r="DWA224" s="34"/>
      <c r="DWB224" s="34"/>
      <c r="DWC224" s="34"/>
      <c r="DWD224" s="34"/>
      <c r="DWE224" s="34"/>
      <c r="DWF224" s="34"/>
      <c r="DWG224" s="34"/>
      <c r="DWH224" s="34"/>
      <c r="DWI224" s="34"/>
      <c r="DWJ224" s="34"/>
      <c r="DWK224" s="34"/>
      <c r="DWL224" s="34"/>
      <c r="DWM224" s="34"/>
      <c r="DWN224" s="34"/>
      <c r="DWO224" s="34"/>
      <c r="DWP224" s="34"/>
      <c r="DWQ224" s="34"/>
      <c r="DWR224" s="34"/>
      <c r="DWS224" s="34"/>
      <c r="DWT224" s="34"/>
      <c r="DWU224" s="34"/>
      <c r="DWV224" s="34"/>
      <c r="DWW224" s="34"/>
      <c r="DWX224" s="34"/>
      <c r="DWY224" s="34"/>
      <c r="DWZ224" s="34"/>
      <c r="DXA224" s="34"/>
      <c r="DXB224" s="34"/>
      <c r="DXC224" s="34"/>
      <c r="DXD224" s="34"/>
      <c r="DXE224" s="34"/>
      <c r="DXF224" s="34"/>
      <c r="DXG224" s="34"/>
      <c r="DXH224" s="34"/>
      <c r="DXI224" s="34"/>
      <c r="DXJ224" s="34"/>
      <c r="DXK224" s="34"/>
      <c r="DXL224" s="34"/>
      <c r="DXM224" s="34"/>
      <c r="DXN224" s="34"/>
      <c r="DXO224" s="34"/>
      <c r="DXP224" s="34"/>
      <c r="DXQ224" s="34"/>
      <c r="DXR224" s="34"/>
      <c r="DXS224" s="34"/>
      <c r="DXT224" s="34"/>
      <c r="DXU224" s="34"/>
      <c r="DXV224" s="34"/>
      <c r="DXW224" s="34"/>
      <c r="DXX224" s="34"/>
      <c r="DXY224" s="34"/>
      <c r="DXZ224" s="34"/>
      <c r="DYA224" s="34"/>
      <c r="DYB224" s="34"/>
      <c r="DYC224" s="34"/>
      <c r="DYD224" s="34"/>
      <c r="DYE224" s="34"/>
      <c r="DYF224" s="34"/>
      <c r="DYG224" s="34"/>
      <c r="DYH224" s="34"/>
      <c r="DYI224" s="34"/>
      <c r="DYJ224" s="34"/>
      <c r="DYK224" s="34"/>
      <c r="DYL224" s="34"/>
      <c r="DYM224" s="34"/>
      <c r="DYN224" s="34"/>
      <c r="DYO224" s="34"/>
      <c r="DYP224" s="34"/>
      <c r="DYQ224" s="34"/>
      <c r="DYR224" s="34"/>
      <c r="DYS224" s="34"/>
      <c r="DYT224" s="34"/>
      <c r="DYU224" s="34"/>
      <c r="DYV224" s="34"/>
      <c r="DYW224" s="34"/>
      <c r="DYX224" s="34"/>
      <c r="DYY224" s="34"/>
      <c r="DYZ224" s="34"/>
      <c r="DZA224" s="34"/>
      <c r="DZB224" s="34"/>
      <c r="DZC224" s="34"/>
      <c r="DZD224" s="34"/>
      <c r="DZE224" s="34"/>
      <c r="DZF224" s="34"/>
      <c r="DZG224" s="34"/>
      <c r="DZH224" s="34"/>
      <c r="DZI224" s="34"/>
      <c r="DZJ224" s="34"/>
      <c r="DZK224" s="34"/>
      <c r="DZL224" s="34"/>
      <c r="DZM224" s="34"/>
      <c r="DZN224" s="34"/>
      <c r="DZO224" s="34"/>
      <c r="DZP224" s="34"/>
      <c r="DZQ224" s="34"/>
      <c r="DZR224" s="34"/>
      <c r="DZS224" s="34"/>
      <c r="DZT224" s="34"/>
      <c r="DZU224" s="34"/>
      <c r="DZV224" s="34"/>
      <c r="DZW224" s="34"/>
      <c r="DZX224" s="34"/>
      <c r="DZY224" s="34"/>
      <c r="DZZ224" s="34"/>
      <c r="EAA224" s="34"/>
      <c r="EAB224" s="34"/>
      <c r="EAC224" s="34"/>
      <c r="EAD224" s="34"/>
      <c r="EAE224" s="34"/>
      <c r="EAF224" s="34"/>
      <c r="EAG224" s="34"/>
      <c r="EAH224" s="34"/>
      <c r="EAI224" s="34"/>
      <c r="EAJ224" s="34"/>
      <c r="EAK224" s="34"/>
      <c r="EAL224" s="34"/>
      <c r="EAM224" s="34"/>
      <c r="EAN224" s="34"/>
      <c r="EAO224" s="34"/>
      <c r="EAP224" s="34"/>
      <c r="EAQ224" s="34"/>
      <c r="EAR224" s="34"/>
      <c r="EAS224" s="34"/>
      <c r="EAT224" s="34"/>
      <c r="EAU224" s="34"/>
      <c r="EAV224" s="34"/>
      <c r="EAW224" s="34"/>
      <c r="EAX224" s="34"/>
      <c r="EAY224" s="34"/>
      <c r="EAZ224" s="34"/>
      <c r="EBA224" s="34"/>
      <c r="EBB224" s="34"/>
      <c r="EBC224" s="34"/>
      <c r="EBD224" s="34"/>
      <c r="EBE224" s="34"/>
      <c r="EBF224" s="34"/>
      <c r="EBG224" s="34"/>
      <c r="EBH224" s="34"/>
      <c r="EBI224" s="34"/>
      <c r="EBJ224" s="34"/>
      <c r="EBK224" s="34"/>
      <c r="EBL224" s="34"/>
      <c r="EBM224" s="34"/>
      <c r="EBN224" s="34"/>
      <c r="EBO224" s="34"/>
      <c r="EBP224" s="34"/>
      <c r="EBQ224" s="34"/>
      <c r="EBR224" s="34"/>
      <c r="EBS224" s="34"/>
      <c r="EBT224" s="34"/>
      <c r="EBU224" s="34"/>
      <c r="EBV224" s="34"/>
      <c r="EBW224" s="34"/>
      <c r="EBX224" s="34"/>
      <c r="EBY224" s="34"/>
      <c r="EBZ224" s="34"/>
      <c r="ECA224" s="34"/>
      <c r="ECB224" s="34"/>
      <c r="ECC224" s="34"/>
      <c r="ECD224" s="34"/>
      <c r="ECE224" s="34"/>
      <c r="ECF224" s="34"/>
      <c r="ECG224" s="34"/>
      <c r="ECH224" s="34"/>
      <c r="ECI224" s="34"/>
      <c r="ECJ224" s="34"/>
      <c r="ECK224" s="34"/>
      <c r="ECL224" s="34"/>
      <c r="ECM224" s="34"/>
      <c r="ECN224" s="34"/>
      <c r="ECO224" s="34"/>
      <c r="ECP224" s="34"/>
      <c r="ECQ224" s="34"/>
      <c r="ECR224" s="34"/>
      <c r="ECS224" s="34"/>
      <c r="ECT224" s="34"/>
      <c r="ECU224" s="34"/>
      <c r="ECV224" s="34"/>
      <c r="ECW224" s="34"/>
      <c r="ECX224" s="34"/>
      <c r="ECY224" s="34"/>
      <c r="ECZ224" s="34"/>
      <c r="EDA224" s="34"/>
      <c r="EDB224" s="34"/>
      <c r="EDC224" s="34"/>
      <c r="EDD224" s="34"/>
      <c r="EDE224" s="34"/>
      <c r="EDF224" s="34"/>
      <c r="EDG224" s="34"/>
      <c r="EDH224" s="34"/>
      <c r="EDI224" s="34"/>
      <c r="EDJ224" s="34"/>
      <c r="EDK224" s="34"/>
      <c r="EDL224" s="34"/>
      <c r="EDM224" s="34"/>
      <c r="EDN224" s="34"/>
      <c r="EDO224" s="34"/>
      <c r="EDP224" s="34"/>
      <c r="EDQ224" s="34"/>
      <c r="EDR224" s="34"/>
      <c r="EDS224" s="34"/>
      <c r="EDT224" s="34"/>
      <c r="EDU224" s="34"/>
      <c r="EDV224" s="34"/>
      <c r="EDW224" s="34"/>
      <c r="EDX224" s="34"/>
      <c r="EDY224" s="34"/>
      <c r="EDZ224" s="34"/>
      <c r="EEA224" s="34"/>
      <c r="EEB224" s="34"/>
      <c r="EEC224" s="34"/>
      <c r="EED224" s="34"/>
      <c r="EEE224" s="34"/>
      <c r="EEF224" s="34"/>
      <c r="EEG224" s="34"/>
      <c r="EEH224" s="34"/>
      <c r="EEI224" s="34"/>
      <c r="EEJ224" s="34"/>
      <c r="EEK224" s="34"/>
      <c r="EEL224" s="34"/>
      <c r="EEM224" s="34"/>
      <c r="EEN224" s="34"/>
      <c r="EEO224" s="34"/>
      <c r="EEP224" s="34"/>
      <c r="EEQ224" s="34"/>
      <c r="EER224" s="34"/>
      <c r="EES224" s="34"/>
      <c r="EET224" s="34"/>
      <c r="EEU224" s="34"/>
      <c r="EEV224" s="34"/>
      <c r="EEW224" s="34"/>
      <c r="EEX224" s="34"/>
      <c r="EEY224" s="34"/>
      <c r="EEZ224" s="34"/>
      <c r="EFA224" s="34"/>
      <c r="EFB224" s="34"/>
      <c r="EFC224" s="34"/>
      <c r="EFD224" s="34"/>
      <c r="EFE224" s="34"/>
      <c r="EFF224" s="34"/>
      <c r="EFG224" s="34"/>
      <c r="EFH224" s="34"/>
      <c r="EFI224" s="34"/>
      <c r="EFJ224" s="34"/>
      <c r="EFK224" s="34"/>
      <c r="EFL224" s="34"/>
      <c r="EFM224" s="34"/>
      <c r="EFN224" s="34"/>
      <c r="EFO224" s="34"/>
      <c r="EFP224" s="34"/>
      <c r="EFQ224" s="34"/>
      <c r="EFR224" s="34"/>
      <c r="EFS224" s="34"/>
      <c r="EFT224" s="34"/>
      <c r="EFU224" s="34"/>
      <c r="EFV224" s="34"/>
      <c r="EFW224" s="34"/>
      <c r="EFX224" s="34"/>
      <c r="EFY224" s="34"/>
      <c r="EFZ224" s="34"/>
      <c r="EGA224" s="34"/>
      <c r="EGB224" s="34"/>
      <c r="EGC224" s="34"/>
      <c r="EGD224" s="34"/>
      <c r="EGE224" s="34"/>
      <c r="EGF224" s="34"/>
      <c r="EGG224" s="34"/>
      <c r="EGH224" s="34"/>
      <c r="EGI224" s="34"/>
      <c r="EGJ224" s="34"/>
      <c r="EGK224" s="34"/>
      <c r="EGL224" s="34"/>
      <c r="EGM224" s="34"/>
      <c r="EGN224" s="34"/>
      <c r="EGO224" s="34"/>
      <c r="EGP224" s="34"/>
      <c r="EGQ224" s="34"/>
      <c r="EGR224" s="34"/>
      <c r="EGS224" s="34"/>
      <c r="EGT224" s="34"/>
      <c r="EGU224" s="34"/>
      <c r="EGV224" s="34"/>
      <c r="EGW224" s="34"/>
      <c r="EGX224" s="34"/>
      <c r="EGY224" s="34"/>
      <c r="EGZ224" s="34"/>
      <c r="EHA224" s="34"/>
      <c r="EHB224" s="34"/>
      <c r="EHC224" s="34"/>
      <c r="EHD224" s="34"/>
      <c r="EHE224" s="34"/>
      <c r="EHF224" s="34"/>
      <c r="EHG224" s="34"/>
      <c r="EHH224" s="34"/>
      <c r="EHI224" s="34"/>
      <c r="EHJ224" s="34"/>
      <c r="EHK224" s="34"/>
      <c r="EHL224" s="34"/>
      <c r="EHM224" s="34"/>
      <c r="EHN224" s="34"/>
      <c r="EHO224" s="34"/>
      <c r="EHP224" s="34"/>
      <c r="EHQ224" s="34"/>
      <c r="EHR224" s="34"/>
      <c r="EHS224" s="34"/>
      <c r="EHT224" s="34"/>
      <c r="EHU224" s="34"/>
      <c r="EHV224" s="34"/>
      <c r="EHW224" s="34"/>
      <c r="EHX224" s="34"/>
      <c r="EHY224" s="34"/>
      <c r="EHZ224" s="34"/>
      <c r="EIA224" s="34"/>
      <c r="EIB224" s="34"/>
      <c r="EIC224" s="34"/>
      <c r="EID224" s="34"/>
      <c r="EIE224" s="34"/>
      <c r="EIF224" s="34"/>
      <c r="EIG224" s="34"/>
      <c r="EIH224" s="34"/>
      <c r="EII224" s="34"/>
      <c r="EIJ224" s="34"/>
      <c r="EIK224" s="34"/>
      <c r="EIL224" s="34"/>
      <c r="EIM224" s="34"/>
      <c r="EIN224" s="34"/>
      <c r="EIO224" s="34"/>
      <c r="EIP224" s="34"/>
      <c r="EIQ224" s="34"/>
      <c r="EIR224" s="34"/>
      <c r="EIS224" s="34"/>
      <c r="EIT224" s="34"/>
      <c r="EIU224" s="34"/>
      <c r="EIV224" s="34"/>
      <c r="EIW224" s="34"/>
      <c r="EIX224" s="34"/>
      <c r="EIY224" s="34"/>
      <c r="EIZ224" s="34"/>
      <c r="EJA224" s="34"/>
      <c r="EJB224" s="34"/>
      <c r="EJC224" s="34"/>
      <c r="EJD224" s="34"/>
      <c r="EJE224" s="34"/>
      <c r="EJF224" s="34"/>
      <c r="EJG224" s="34"/>
      <c r="EJH224" s="34"/>
      <c r="EJI224" s="34"/>
      <c r="EJJ224" s="34"/>
      <c r="EJK224" s="34"/>
      <c r="EJL224" s="34"/>
      <c r="EJM224" s="34"/>
      <c r="EJN224" s="34"/>
      <c r="EJO224" s="34"/>
      <c r="EJP224" s="34"/>
      <c r="EJQ224" s="34"/>
      <c r="EJR224" s="34"/>
      <c r="EJS224" s="34"/>
      <c r="EJT224" s="34"/>
      <c r="EJU224" s="34"/>
      <c r="EJV224" s="34"/>
      <c r="EJW224" s="34"/>
      <c r="EJX224" s="34"/>
      <c r="EJY224" s="34"/>
      <c r="EJZ224" s="34"/>
      <c r="EKA224" s="34"/>
      <c r="EKB224" s="34"/>
      <c r="EKC224" s="34"/>
      <c r="EKD224" s="34"/>
      <c r="EKE224" s="34"/>
      <c r="EKF224" s="34"/>
      <c r="EKG224" s="34"/>
      <c r="EKH224" s="34"/>
      <c r="EKI224" s="34"/>
      <c r="EKJ224" s="34"/>
      <c r="EKK224" s="34"/>
      <c r="EKL224" s="34"/>
      <c r="EKM224" s="34"/>
      <c r="EKN224" s="34"/>
      <c r="EKO224" s="34"/>
      <c r="EKP224" s="34"/>
      <c r="EKQ224" s="34"/>
      <c r="EKR224" s="34"/>
      <c r="EKS224" s="34"/>
      <c r="EKT224" s="34"/>
      <c r="EKU224" s="34"/>
      <c r="EKV224" s="34"/>
      <c r="EKW224" s="34"/>
      <c r="EKX224" s="34"/>
      <c r="EKY224" s="34"/>
      <c r="EKZ224" s="34"/>
      <c r="ELA224" s="34"/>
      <c r="ELB224" s="34"/>
      <c r="ELC224" s="34"/>
      <c r="ELD224" s="34"/>
      <c r="ELE224" s="34"/>
      <c r="ELF224" s="34"/>
      <c r="ELG224" s="34"/>
      <c r="ELH224" s="34"/>
      <c r="ELI224" s="34"/>
      <c r="ELJ224" s="34"/>
      <c r="ELK224" s="34"/>
      <c r="ELL224" s="34"/>
      <c r="ELM224" s="34"/>
      <c r="ELN224" s="34"/>
      <c r="ELO224" s="34"/>
      <c r="ELP224" s="34"/>
      <c r="ELQ224" s="34"/>
      <c r="ELR224" s="34"/>
      <c r="ELS224" s="34"/>
      <c r="ELT224" s="34"/>
      <c r="ELU224" s="34"/>
      <c r="ELV224" s="34"/>
      <c r="ELW224" s="34"/>
      <c r="ELX224" s="34"/>
      <c r="ELY224" s="34"/>
      <c r="ELZ224" s="34"/>
      <c r="EMA224" s="34"/>
      <c r="EMB224" s="34"/>
      <c r="EMC224" s="34"/>
      <c r="EMD224" s="34"/>
      <c r="EME224" s="34"/>
      <c r="EMF224" s="34"/>
      <c r="EMG224" s="34"/>
      <c r="EMH224" s="34"/>
      <c r="EMI224" s="34"/>
      <c r="EMJ224" s="34"/>
      <c r="EMK224" s="34"/>
      <c r="EML224" s="34"/>
      <c r="EMM224" s="34"/>
      <c r="EMN224" s="34"/>
      <c r="EMO224" s="34"/>
      <c r="EMP224" s="34"/>
      <c r="EMQ224" s="34"/>
      <c r="EMR224" s="34"/>
      <c r="EMS224" s="34"/>
      <c r="EMT224" s="34"/>
      <c r="EMU224" s="34"/>
      <c r="EMV224" s="34"/>
      <c r="EMW224" s="34"/>
      <c r="EMX224" s="34"/>
      <c r="EMY224" s="34"/>
      <c r="EMZ224" s="34"/>
      <c r="ENA224" s="34"/>
      <c r="ENB224" s="34"/>
      <c r="ENC224" s="34"/>
      <c r="END224" s="34"/>
      <c r="ENE224" s="34"/>
      <c r="ENF224" s="34"/>
      <c r="ENG224" s="34"/>
      <c r="ENH224" s="34"/>
      <c r="ENI224" s="34"/>
      <c r="ENJ224" s="34"/>
      <c r="ENK224" s="34"/>
      <c r="ENL224" s="34"/>
      <c r="ENM224" s="34"/>
      <c r="ENN224" s="34"/>
      <c r="ENO224" s="34"/>
      <c r="ENP224" s="34"/>
      <c r="ENQ224" s="34"/>
      <c r="ENR224" s="34"/>
      <c r="ENS224" s="34"/>
      <c r="ENT224" s="34"/>
      <c r="ENU224" s="34"/>
      <c r="ENV224" s="34"/>
      <c r="ENW224" s="34"/>
      <c r="ENX224" s="34"/>
      <c r="ENY224" s="34"/>
      <c r="ENZ224" s="34"/>
      <c r="EOA224" s="34"/>
      <c r="EOB224" s="34"/>
      <c r="EOC224" s="34"/>
      <c r="EOD224" s="34"/>
      <c r="EOE224" s="34"/>
      <c r="EOF224" s="34"/>
      <c r="EOG224" s="34"/>
      <c r="EOH224" s="34"/>
      <c r="EOI224" s="34"/>
      <c r="EOJ224" s="34"/>
      <c r="EOK224" s="34"/>
      <c r="EOL224" s="34"/>
      <c r="EOM224" s="34"/>
      <c r="EON224" s="34"/>
      <c r="EOO224" s="34"/>
      <c r="EOP224" s="34"/>
      <c r="EOQ224" s="34"/>
      <c r="EOR224" s="34"/>
      <c r="EOS224" s="34"/>
      <c r="EOT224" s="34"/>
      <c r="EOU224" s="34"/>
      <c r="EOV224" s="34"/>
      <c r="EOW224" s="34"/>
      <c r="EOX224" s="34"/>
      <c r="EOY224" s="34"/>
      <c r="EOZ224" s="34"/>
      <c r="EPA224" s="34"/>
      <c r="EPB224" s="34"/>
      <c r="EPC224" s="34"/>
      <c r="EPD224" s="34"/>
      <c r="EPE224" s="34"/>
      <c r="EPF224" s="34"/>
      <c r="EPG224" s="34"/>
      <c r="EPH224" s="34"/>
      <c r="EPI224" s="34"/>
      <c r="EPJ224" s="34"/>
      <c r="EPK224" s="34"/>
      <c r="EPL224" s="34"/>
      <c r="EPM224" s="34"/>
      <c r="EPN224" s="34"/>
      <c r="EPO224" s="34"/>
      <c r="EPP224" s="34"/>
      <c r="EPQ224" s="34"/>
      <c r="EPR224" s="34"/>
      <c r="EPS224" s="34"/>
      <c r="EPT224" s="34"/>
      <c r="EPU224" s="34"/>
      <c r="EPV224" s="34"/>
      <c r="EPW224" s="34"/>
      <c r="EPX224" s="34"/>
      <c r="EPY224" s="34"/>
      <c r="EPZ224" s="34"/>
      <c r="EQA224" s="34"/>
      <c r="EQB224" s="34"/>
      <c r="EQC224" s="34"/>
      <c r="EQD224" s="34"/>
      <c r="EQE224" s="34"/>
      <c r="EQF224" s="34"/>
      <c r="EQG224" s="34"/>
      <c r="EQH224" s="34"/>
      <c r="EQI224" s="34"/>
      <c r="EQJ224" s="34"/>
      <c r="EQK224" s="34"/>
      <c r="EQL224" s="34"/>
      <c r="EQM224" s="34"/>
      <c r="EQN224" s="34"/>
      <c r="EQO224" s="34"/>
      <c r="EQP224" s="34"/>
      <c r="EQQ224" s="34"/>
      <c r="EQR224" s="34"/>
      <c r="EQS224" s="34"/>
      <c r="EQT224" s="34"/>
      <c r="EQU224" s="34"/>
      <c r="EQV224" s="34"/>
      <c r="EQW224" s="34"/>
      <c r="EQX224" s="34"/>
      <c r="EQY224" s="34"/>
      <c r="EQZ224" s="34"/>
      <c r="ERA224" s="34"/>
      <c r="ERB224" s="34"/>
      <c r="ERC224" s="34"/>
      <c r="ERD224" s="34"/>
      <c r="ERE224" s="34"/>
      <c r="ERF224" s="34"/>
      <c r="ERG224" s="34"/>
      <c r="ERH224" s="34"/>
      <c r="ERI224" s="34"/>
      <c r="ERJ224" s="34"/>
      <c r="ERK224" s="34"/>
      <c r="ERL224" s="34"/>
      <c r="ERM224" s="34"/>
      <c r="ERN224" s="34"/>
      <c r="ERO224" s="34"/>
      <c r="ERP224" s="34"/>
      <c r="ERQ224" s="34"/>
      <c r="ERR224" s="34"/>
      <c r="ERS224" s="34"/>
      <c r="ERT224" s="34"/>
      <c r="ERU224" s="34"/>
      <c r="ERV224" s="34"/>
      <c r="ERW224" s="34"/>
      <c r="ERX224" s="34"/>
      <c r="ERY224" s="34"/>
      <c r="ERZ224" s="34"/>
      <c r="ESA224" s="34"/>
      <c r="ESB224" s="34"/>
      <c r="ESC224" s="34"/>
      <c r="ESD224" s="34"/>
      <c r="ESE224" s="34"/>
      <c r="ESF224" s="34"/>
      <c r="ESG224" s="34"/>
      <c r="ESH224" s="34"/>
      <c r="ESI224" s="34"/>
      <c r="ESJ224" s="34"/>
      <c r="ESK224" s="34"/>
      <c r="ESL224" s="34"/>
      <c r="ESM224" s="34"/>
      <c r="ESN224" s="34"/>
      <c r="ESO224" s="34"/>
      <c r="ESP224" s="34"/>
      <c r="ESQ224" s="34"/>
      <c r="ESR224" s="34"/>
      <c r="ESS224" s="34"/>
      <c r="EST224" s="34"/>
      <c r="ESU224" s="34"/>
      <c r="ESV224" s="34"/>
      <c r="ESW224" s="34"/>
      <c r="ESX224" s="34"/>
      <c r="ESY224" s="34"/>
      <c r="ESZ224" s="34"/>
      <c r="ETA224" s="34"/>
      <c r="ETB224" s="34"/>
      <c r="ETC224" s="34"/>
      <c r="ETD224" s="34"/>
      <c r="ETE224" s="34"/>
      <c r="ETF224" s="34"/>
      <c r="ETG224" s="34"/>
      <c r="ETH224" s="34"/>
      <c r="ETI224" s="34"/>
      <c r="ETJ224" s="34"/>
      <c r="ETK224" s="34"/>
      <c r="ETL224" s="34"/>
      <c r="ETM224" s="34"/>
      <c r="ETN224" s="34"/>
      <c r="ETO224" s="34"/>
      <c r="ETP224" s="34"/>
      <c r="ETQ224" s="34"/>
      <c r="ETR224" s="34"/>
      <c r="ETS224" s="34"/>
      <c r="ETT224" s="34"/>
      <c r="ETU224" s="34"/>
      <c r="ETV224" s="34"/>
      <c r="ETW224" s="34"/>
      <c r="ETX224" s="34"/>
      <c r="ETY224" s="34"/>
      <c r="ETZ224" s="34"/>
      <c r="EUA224" s="34"/>
      <c r="EUB224" s="34"/>
      <c r="EUC224" s="34"/>
      <c r="EUD224" s="34"/>
      <c r="EUE224" s="34"/>
      <c r="EUF224" s="34"/>
      <c r="EUG224" s="34"/>
      <c r="EUH224" s="34"/>
      <c r="EUI224" s="34"/>
      <c r="EUJ224" s="34"/>
      <c r="EUK224" s="34"/>
      <c r="EUL224" s="34"/>
      <c r="EUM224" s="34"/>
      <c r="EUN224" s="34"/>
      <c r="EUO224" s="34"/>
      <c r="EUP224" s="34"/>
      <c r="EUQ224" s="34"/>
      <c r="EUR224" s="34"/>
      <c r="EUS224" s="34"/>
      <c r="EUT224" s="34"/>
      <c r="EUU224" s="34"/>
      <c r="EUV224" s="34"/>
      <c r="EUW224" s="34"/>
      <c r="EUX224" s="34"/>
      <c r="EUY224" s="34"/>
      <c r="EUZ224" s="34"/>
      <c r="EVA224" s="34"/>
      <c r="EVB224" s="34"/>
      <c r="EVC224" s="34"/>
      <c r="EVD224" s="34"/>
      <c r="EVE224" s="34"/>
      <c r="EVF224" s="34"/>
      <c r="EVG224" s="34"/>
      <c r="EVH224" s="34"/>
      <c r="EVI224" s="34"/>
      <c r="EVJ224" s="34"/>
      <c r="EVK224" s="34"/>
      <c r="EVL224" s="34"/>
      <c r="EVM224" s="34"/>
      <c r="EVN224" s="34"/>
      <c r="EVO224" s="34"/>
      <c r="EVP224" s="34"/>
      <c r="EVQ224" s="34"/>
      <c r="EVR224" s="34"/>
      <c r="EVS224" s="34"/>
      <c r="EVT224" s="34"/>
      <c r="EVU224" s="34"/>
      <c r="EVV224" s="34"/>
      <c r="EVW224" s="34"/>
      <c r="EVX224" s="34"/>
      <c r="EVY224" s="34"/>
      <c r="EVZ224" s="34"/>
      <c r="EWA224" s="34"/>
      <c r="EWB224" s="34"/>
      <c r="EWC224" s="34"/>
      <c r="EWD224" s="34"/>
      <c r="EWE224" s="34"/>
      <c r="EWF224" s="34"/>
      <c r="EWG224" s="34"/>
      <c r="EWH224" s="34"/>
      <c r="EWI224" s="34"/>
      <c r="EWJ224" s="34"/>
      <c r="EWK224" s="34"/>
      <c r="EWL224" s="34"/>
      <c r="EWM224" s="34"/>
      <c r="EWN224" s="34"/>
      <c r="EWO224" s="34"/>
      <c r="EWP224" s="34"/>
      <c r="EWQ224" s="34"/>
      <c r="EWR224" s="34"/>
      <c r="EWS224" s="34"/>
      <c r="EWT224" s="34"/>
      <c r="EWU224" s="34"/>
      <c r="EWV224" s="34"/>
      <c r="EWW224" s="34"/>
      <c r="EWX224" s="34"/>
      <c r="EWY224" s="34"/>
      <c r="EWZ224" s="34"/>
      <c r="EXA224" s="34"/>
      <c r="EXB224" s="34"/>
      <c r="EXC224" s="34"/>
      <c r="EXD224" s="34"/>
      <c r="EXE224" s="34"/>
      <c r="EXF224" s="34"/>
      <c r="EXG224" s="34"/>
      <c r="EXH224" s="34"/>
      <c r="EXI224" s="34"/>
      <c r="EXJ224" s="34"/>
      <c r="EXK224" s="34"/>
      <c r="EXL224" s="34"/>
      <c r="EXM224" s="34"/>
      <c r="EXN224" s="34"/>
      <c r="EXO224" s="34"/>
      <c r="EXP224" s="34"/>
      <c r="EXQ224" s="34"/>
      <c r="EXR224" s="34"/>
      <c r="EXS224" s="34"/>
      <c r="EXT224" s="34"/>
      <c r="EXU224" s="34"/>
      <c r="EXV224" s="34"/>
      <c r="EXW224" s="34"/>
      <c r="EXX224" s="34"/>
      <c r="EXY224" s="34"/>
      <c r="EXZ224" s="34"/>
      <c r="EYA224" s="34"/>
      <c r="EYB224" s="34"/>
      <c r="EYC224" s="34"/>
      <c r="EYD224" s="34"/>
      <c r="EYE224" s="34"/>
      <c r="EYF224" s="34"/>
      <c r="EYG224" s="34"/>
      <c r="EYH224" s="34"/>
      <c r="EYI224" s="34"/>
      <c r="EYJ224" s="34"/>
      <c r="EYK224" s="34"/>
      <c r="EYL224" s="34"/>
      <c r="EYM224" s="34"/>
      <c r="EYN224" s="34"/>
      <c r="EYO224" s="34"/>
      <c r="EYP224" s="34"/>
      <c r="EYQ224" s="34"/>
      <c r="EYR224" s="34"/>
      <c r="EYS224" s="34"/>
      <c r="EYT224" s="34"/>
      <c r="EYU224" s="34"/>
      <c r="EYV224" s="34"/>
      <c r="EYW224" s="34"/>
      <c r="EYX224" s="34"/>
      <c r="EYY224" s="34"/>
      <c r="EYZ224" s="34"/>
      <c r="EZA224" s="34"/>
      <c r="EZB224" s="34"/>
      <c r="EZC224" s="34"/>
      <c r="EZD224" s="34"/>
      <c r="EZE224" s="34"/>
      <c r="EZF224" s="34"/>
      <c r="EZG224" s="34"/>
      <c r="EZH224" s="34"/>
      <c r="EZI224" s="34"/>
      <c r="EZJ224" s="34"/>
      <c r="EZK224" s="34"/>
      <c r="EZL224" s="34"/>
      <c r="EZM224" s="34"/>
      <c r="EZN224" s="34"/>
      <c r="EZO224" s="34"/>
      <c r="EZP224" s="34"/>
      <c r="EZQ224" s="34"/>
      <c r="EZR224" s="34"/>
      <c r="EZS224" s="34"/>
      <c r="EZT224" s="34"/>
      <c r="EZU224" s="34"/>
      <c r="EZV224" s="34"/>
      <c r="EZW224" s="34"/>
      <c r="EZX224" s="34"/>
      <c r="EZY224" s="34"/>
      <c r="EZZ224" s="34"/>
      <c r="FAA224" s="34"/>
      <c r="FAB224" s="34"/>
      <c r="FAC224" s="34"/>
      <c r="FAD224" s="34"/>
      <c r="FAE224" s="34"/>
      <c r="FAF224" s="34"/>
      <c r="FAG224" s="34"/>
      <c r="FAH224" s="34"/>
      <c r="FAI224" s="34"/>
      <c r="FAJ224" s="34"/>
      <c r="FAK224" s="34"/>
      <c r="FAL224" s="34"/>
      <c r="FAM224" s="34"/>
      <c r="FAN224" s="34"/>
      <c r="FAO224" s="34"/>
      <c r="FAP224" s="34"/>
      <c r="FAQ224" s="34"/>
      <c r="FAR224" s="34"/>
      <c r="FAS224" s="34"/>
      <c r="FAT224" s="34"/>
      <c r="FAU224" s="34"/>
      <c r="FAV224" s="34"/>
      <c r="FAW224" s="34"/>
      <c r="FAX224" s="34"/>
      <c r="FAY224" s="34"/>
      <c r="FAZ224" s="34"/>
      <c r="FBA224" s="34"/>
      <c r="FBB224" s="34"/>
      <c r="FBC224" s="34"/>
      <c r="FBD224" s="34"/>
      <c r="FBE224" s="34"/>
      <c r="FBF224" s="34"/>
      <c r="FBG224" s="34"/>
      <c r="FBH224" s="34"/>
      <c r="FBI224" s="34"/>
      <c r="FBJ224" s="34"/>
      <c r="FBK224" s="34"/>
      <c r="FBL224" s="34"/>
      <c r="FBM224" s="34"/>
      <c r="FBN224" s="34"/>
      <c r="FBO224" s="34"/>
      <c r="FBP224" s="34"/>
      <c r="FBQ224" s="34"/>
      <c r="FBR224" s="34"/>
      <c r="FBS224" s="34"/>
      <c r="FBT224" s="34"/>
      <c r="FBU224" s="34"/>
      <c r="FBV224" s="34"/>
      <c r="FBW224" s="34"/>
      <c r="FBX224" s="34"/>
      <c r="FBY224" s="34"/>
      <c r="FBZ224" s="34"/>
      <c r="FCA224" s="34"/>
      <c r="FCB224" s="34"/>
      <c r="FCC224" s="34"/>
      <c r="FCD224" s="34"/>
      <c r="FCE224" s="34"/>
      <c r="FCF224" s="34"/>
      <c r="FCG224" s="34"/>
      <c r="FCH224" s="34"/>
      <c r="FCI224" s="34"/>
      <c r="FCJ224" s="34"/>
      <c r="FCK224" s="34"/>
      <c r="FCL224" s="34"/>
      <c r="FCM224" s="34"/>
      <c r="FCN224" s="34"/>
      <c r="FCO224" s="34"/>
      <c r="FCP224" s="34"/>
      <c r="FCQ224" s="34"/>
      <c r="FCR224" s="34"/>
      <c r="FCS224" s="34"/>
      <c r="FCT224" s="34"/>
      <c r="FCU224" s="34"/>
      <c r="FCV224" s="34"/>
      <c r="FCW224" s="34"/>
      <c r="FCX224" s="34"/>
      <c r="FCY224" s="34"/>
      <c r="FCZ224" s="34"/>
      <c r="FDA224" s="34"/>
      <c r="FDB224" s="34"/>
      <c r="FDC224" s="34"/>
      <c r="FDD224" s="34"/>
      <c r="FDE224" s="34"/>
      <c r="FDF224" s="34"/>
      <c r="FDG224" s="34"/>
      <c r="FDH224" s="34"/>
      <c r="FDI224" s="34"/>
      <c r="FDJ224" s="34"/>
      <c r="FDK224" s="34"/>
      <c r="FDL224" s="34"/>
      <c r="FDM224" s="34"/>
      <c r="FDN224" s="34"/>
      <c r="FDO224" s="34"/>
      <c r="FDP224" s="34"/>
      <c r="FDQ224" s="34"/>
      <c r="FDR224" s="34"/>
      <c r="FDS224" s="34"/>
      <c r="FDT224" s="34"/>
      <c r="FDU224" s="34"/>
      <c r="FDV224" s="34"/>
      <c r="FDW224" s="34"/>
      <c r="FDX224" s="34"/>
      <c r="FDY224" s="34"/>
      <c r="FDZ224" s="34"/>
      <c r="FEA224" s="34"/>
      <c r="FEB224" s="34"/>
      <c r="FEC224" s="34"/>
      <c r="FED224" s="34"/>
      <c r="FEE224" s="34"/>
      <c r="FEF224" s="34"/>
      <c r="FEG224" s="34"/>
      <c r="FEH224" s="34"/>
      <c r="FEI224" s="34"/>
      <c r="FEJ224" s="34"/>
      <c r="FEK224" s="34"/>
      <c r="FEL224" s="34"/>
      <c r="FEM224" s="34"/>
      <c r="FEN224" s="34"/>
      <c r="FEO224" s="34"/>
      <c r="FEP224" s="34"/>
      <c r="FEQ224" s="34"/>
      <c r="FER224" s="34"/>
      <c r="FES224" s="34"/>
      <c r="FET224" s="34"/>
      <c r="FEU224" s="34"/>
      <c r="FEV224" s="34"/>
      <c r="FEW224" s="34"/>
      <c r="FEX224" s="34"/>
      <c r="FEY224" s="34"/>
      <c r="FEZ224" s="34"/>
      <c r="FFA224" s="34"/>
      <c r="FFB224" s="34"/>
      <c r="FFC224" s="34"/>
      <c r="FFD224" s="34"/>
      <c r="FFE224" s="34"/>
      <c r="FFF224" s="34"/>
      <c r="FFG224" s="34"/>
      <c r="FFH224" s="34"/>
      <c r="FFI224" s="34"/>
      <c r="FFJ224" s="34"/>
      <c r="FFK224" s="34"/>
      <c r="FFL224" s="34"/>
      <c r="FFM224" s="34"/>
      <c r="FFN224" s="34"/>
      <c r="FFO224" s="34"/>
      <c r="FFP224" s="34"/>
      <c r="FFQ224" s="34"/>
      <c r="FFR224" s="34"/>
      <c r="FFS224" s="34"/>
      <c r="FFT224" s="34"/>
      <c r="FFU224" s="34"/>
      <c r="FFV224" s="34"/>
      <c r="FFW224" s="34"/>
      <c r="FFX224" s="34"/>
      <c r="FFY224" s="34"/>
      <c r="FFZ224" s="34"/>
      <c r="FGA224" s="34"/>
      <c r="FGB224" s="34"/>
      <c r="FGC224" s="34"/>
      <c r="FGD224" s="34"/>
      <c r="FGE224" s="34"/>
      <c r="FGF224" s="34"/>
      <c r="FGG224" s="34"/>
      <c r="FGH224" s="34"/>
      <c r="FGI224" s="34"/>
      <c r="FGJ224" s="34"/>
      <c r="FGK224" s="34"/>
      <c r="FGL224" s="34"/>
      <c r="FGM224" s="34"/>
      <c r="FGN224" s="34"/>
      <c r="FGO224" s="34"/>
      <c r="FGP224" s="34"/>
      <c r="FGQ224" s="34"/>
      <c r="FGR224" s="34"/>
      <c r="FGS224" s="34"/>
      <c r="FGT224" s="34"/>
      <c r="FGU224" s="34"/>
      <c r="FGV224" s="34"/>
      <c r="FGW224" s="34"/>
      <c r="FGX224" s="34"/>
      <c r="FGY224" s="34"/>
      <c r="FGZ224" s="34"/>
      <c r="FHA224" s="34"/>
      <c r="FHB224" s="34"/>
      <c r="FHC224" s="34"/>
      <c r="FHD224" s="34"/>
      <c r="FHE224" s="34"/>
      <c r="FHF224" s="34"/>
      <c r="FHG224" s="34"/>
      <c r="FHH224" s="34"/>
      <c r="FHI224" s="34"/>
      <c r="FHJ224" s="34"/>
      <c r="FHK224" s="34"/>
      <c r="FHL224" s="34"/>
      <c r="FHM224" s="34"/>
      <c r="FHN224" s="34"/>
      <c r="FHO224" s="34"/>
      <c r="FHP224" s="34"/>
      <c r="FHQ224" s="34"/>
      <c r="FHR224" s="34"/>
      <c r="FHS224" s="34"/>
      <c r="FHT224" s="34"/>
      <c r="FHU224" s="34"/>
      <c r="FHV224" s="34"/>
      <c r="FHW224" s="34"/>
      <c r="FHX224" s="34"/>
      <c r="FHY224" s="34"/>
      <c r="FHZ224" s="34"/>
      <c r="FIA224" s="34"/>
      <c r="FIB224" s="34"/>
      <c r="FIC224" s="34"/>
      <c r="FID224" s="34"/>
      <c r="FIE224" s="34"/>
      <c r="FIF224" s="34"/>
      <c r="FIG224" s="34"/>
      <c r="FIH224" s="34"/>
      <c r="FII224" s="34"/>
      <c r="FIJ224" s="34"/>
      <c r="FIK224" s="34"/>
      <c r="FIL224" s="34"/>
      <c r="FIM224" s="34"/>
      <c r="FIN224" s="34"/>
      <c r="FIO224" s="34"/>
      <c r="FIP224" s="34"/>
      <c r="FIQ224" s="34"/>
      <c r="FIR224" s="34"/>
      <c r="FIS224" s="34"/>
      <c r="FIT224" s="34"/>
      <c r="FIU224" s="34"/>
      <c r="FIV224" s="34"/>
      <c r="FIW224" s="34"/>
      <c r="FIX224" s="34"/>
      <c r="FIY224" s="34"/>
      <c r="FIZ224" s="34"/>
      <c r="FJA224" s="34"/>
      <c r="FJB224" s="34"/>
      <c r="FJC224" s="34"/>
      <c r="FJD224" s="34"/>
      <c r="FJE224" s="34"/>
      <c r="FJF224" s="34"/>
      <c r="FJG224" s="34"/>
      <c r="FJH224" s="34"/>
      <c r="FJI224" s="34"/>
      <c r="FJJ224" s="34"/>
      <c r="FJK224" s="34"/>
      <c r="FJL224" s="34"/>
      <c r="FJM224" s="34"/>
      <c r="FJN224" s="34"/>
      <c r="FJO224" s="34"/>
      <c r="FJP224" s="34"/>
      <c r="FJQ224" s="34"/>
      <c r="FJR224" s="34"/>
      <c r="FJS224" s="34"/>
      <c r="FJT224" s="34"/>
      <c r="FJU224" s="34"/>
      <c r="FJV224" s="34"/>
      <c r="FJW224" s="34"/>
      <c r="FJX224" s="34"/>
      <c r="FJY224" s="34"/>
      <c r="FJZ224" s="34"/>
      <c r="FKA224" s="34"/>
      <c r="FKB224" s="34"/>
      <c r="FKC224" s="34"/>
      <c r="FKD224" s="34"/>
      <c r="FKE224" s="34"/>
      <c r="FKF224" s="34"/>
      <c r="FKG224" s="34"/>
      <c r="FKH224" s="34"/>
      <c r="FKI224" s="34"/>
      <c r="FKJ224" s="34"/>
      <c r="FKK224" s="34"/>
      <c r="FKL224" s="34"/>
      <c r="FKM224" s="34"/>
      <c r="FKN224" s="34"/>
      <c r="FKO224" s="34"/>
      <c r="FKP224" s="34"/>
      <c r="FKQ224" s="34"/>
      <c r="FKR224" s="34"/>
      <c r="FKS224" s="34"/>
      <c r="FKT224" s="34"/>
      <c r="FKU224" s="34"/>
      <c r="FKV224" s="34"/>
      <c r="FKW224" s="34"/>
      <c r="FKX224" s="34"/>
      <c r="FKY224" s="34"/>
      <c r="FKZ224" s="34"/>
      <c r="FLA224" s="34"/>
      <c r="FLB224" s="34"/>
      <c r="FLC224" s="34"/>
      <c r="FLD224" s="34"/>
      <c r="FLE224" s="34"/>
      <c r="FLF224" s="34"/>
      <c r="FLG224" s="34"/>
      <c r="FLH224" s="34"/>
      <c r="FLI224" s="34"/>
      <c r="FLJ224" s="34"/>
      <c r="FLK224" s="34"/>
      <c r="FLL224" s="34"/>
      <c r="FLM224" s="34"/>
      <c r="FLN224" s="34"/>
      <c r="FLO224" s="34"/>
      <c r="FLP224" s="34"/>
      <c r="FLQ224" s="34"/>
      <c r="FLR224" s="34"/>
      <c r="FLS224" s="34"/>
      <c r="FLT224" s="34"/>
      <c r="FLU224" s="34"/>
      <c r="FLV224" s="34"/>
      <c r="FLW224" s="34"/>
      <c r="FLX224" s="34"/>
      <c r="FLY224" s="34"/>
      <c r="FLZ224" s="34"/>
      <c r="FMA224" s="34"/>
      <c r="FMB224" s="34"/>
      <c r="FMC224" s="34"/>
      <c r="FMD224" s="34"/>
      <c r="FME224" s="34"/>
      <c r="FMF224" s="34"/>
      <c r="FMG224" s="34"/>
      <c r="FMH224" s="34"/>
      <c r="FMI224" s="34"/>
      <c r="FMJ224" s="34"/>
      <c r="FMK224" s="34"/>
      <c r="FML224" s="34"/>
      <c r="FMM224" s="34"/>
      <c r="FMN224" s="34"/>
      <c r="FMO224" s="34"/>
      <c r="FMP224" s="34"/>
      <c r="FMQ224" s="34"/>
      <c r="FMR224" s="34"/>
      <c r="FMS224" s="34"/>
      <c r="FMT224" s="34"/>
      <c r="FMU224" s="34"/>
      <c r="FMV224" s="34"/>
      <c r="FMW224" s="34"/>
      <c r="FMX224" s="34"/>
      <c r="FMY224" s="34"/>
      <c r="FMZ224" s="34"/>
      <c r="FNA224" s="34"/>
      <c r="FNB224" s="34"/>
      <c r="FNC224" s="34"/>
      <c r="FND224" s="34"/>
      <c r="FNE224" s="34"/>
      <c r="FNF224" s="34"/>
      <c r="FNG224" s="34"/>
      <c r="FNH224" s="34"/>
      <c r="FNI224" s="34"/>
      <c r="FNJ224" s="34"/>
      <c r="FNK224" s="34"/>
      <c r="FNL224" s="34"/>
      <c r="FNM224" s="34"/>
      <c r="FNN224" s="34"/>
      <c r="FNO224" s="34"/>
      <c r="FNP224" s="34"/>
      <c r="FNQ224" s="34"/>
      <c r="FNR224" s="34"/>
      <c r="FNS224" s="34"/>
      <c r="FNT224" s="34"/>
      <c r="FNU224" s="34"/>
      <c r="FNV224" s="34"/>
      <c r="FNW224" s="34"/>
      <c r="FNX224" s="34"/>
      <c r="FNY224" s="34"/>
      <c r="FNZ224" s="34"/>
      <c r="FOA224" s="34"/>
      <c r="FOB224" s="34"/>
      <c r="FOC224" s="34"/>
      <c r="FOD224" s="34"/>
      <c r="FOE224" s="34"/>
      <c r="FOF224" s="34"/>
      <c r="FOG224" s="34"/>
      <c r="FOH224" s="34"/>
      <c r="FOI224" s="34"/>
      <c r="FOJ224" s="34"/>
      <c r="FOK224" s="34"/>
      <c r="FOL224" s="34"/>
      <c r="FOM224" s="34"/>
      <c r="FON224" s="34"/>
      <c r="FOO224" s="34"/>
      <c r="FOP224" s="34"/>
      <c r="FOQ224" s="34"/>
      <c r="FOR224" s="34"/>
      <c r="FOS224" s="34"/>
      <c r="FOT224" s="34"/>
      <c r="FOU224" s="34"/>
      <c r="FOV224" s="34"/>
      <c r="FOW224" s="34"/>
      <c r="FOX224" s="34"/>
      <c r="FOY224" s="34"/>
      <c r="FOZ224" s="34"/>
      <c r="FPA224" s="34"/>
      <c r="FPB224" s="34"/>
      <c r="FPC224" s="34"/>
      <c r="FPD224" s="34"/>
      <c r="FPE224" s="34"/>
      <c r="FPF224" s="34"/>
      <c r="FPG224" s="34"/>
      <c r="FPH224" s="34"/>
      <c r="FPI224" s="34"/>
      <c r="FPJ224" s="34"/>
      <c r="FPK224" s="34"/>
      <c r="FPL224" s="34"/>
      <c r="FPM224" s="34"/>
      <c r="FPN224" s="34"/>
      <c r="FPO224" s="34"/>
      <c r="FPP224" s="34"/>
      <c r="FPQ224" s="34"/>
      <c r="FPR224" s="34"/>
      <c r="FPS224" s="34"/>
      <c r="FPT224" s="34"/>
      <c r="FPU224" s="34"/>
      <c r="FPV224" s="34"/>
      <c r="FPW224" s="34"/>
      <c r="FPX224" s="34"/>
      <c r="FPY224" s="34"/>
      <c r="FPZ224" s="34"/>
      <c r="FQA224" s="34"/>
      <c r="FQB224" s="34"/>
      <c r="FQC224" s="34"/>
      <c r="FQD224" s="34"/>
      <c r="FQE224" s="34"/>
      <c r="FQF224" s="34"/>
      <c r="FQG224" s="34"/>
      <c r="FQH224" s="34"/>
      <c r="FQI224" s="34"/>
      <c r="FQJ224" s="34"/>
      <c r="FQK224" s="34"/>
      <c r="FQL224" s="34"/>
      <c r="FQM224" s="34"/>
      <c r="FQN224" s="34"/>
      <c r="FQO224" s="34"/>
      <c r="FQP224" s="34"/>
      <c r="FQQ224" s="34"/>
      <c r="FQR224" s="34"/>
      <c r="FQS224" s="34"/>
      <c r="FQT224" s="34"/>
      <c r="FQU224" s="34"/>
      <c r="FQV224" s="34"/>
      <c r="FQW224" s="34"/>
      <c r="FQX224" s="34"/>
      <c r="FQY224" s="34"/>
      <c r="FQZ224" s="34"/>
      <c r="FRA224" s="34"/>
      <c r="FRB224" s="34"/>
      <c r="FRC224" s="34"/>
      <c r="FRD224" s="34"/>
      <c r="FRE224" s="34"/>
      <c r="FRF224" s="34"/>
      <c r="FRG224" s="34"/>
      <c r="FRH224" s="34"/>
      <c r="FRI224" s="34"/>
      <c r="FRJ224" s="34"/>
      <c r="FRK224" s="34"/>
      <c r="FRL224" s="34"/>
      <c r="FRM224" s="34"/>
      <c r="FRN224" s="34"/>
      <c r="FRO224" s="34"/>
      <c r="FRP224" s="34"/>
      <c r="FRQ224" s="34"/>
      <c r="FRR224" s="34"/>
      <c r="FRS224" s="34"/>
      <c r="FRT224" s="34"/>
      <c r="FRU224" s="34"/>
      <c r="FRV224" s="34"/>
      <c r="FRW224" s="34"/>
      <c r="FRX224" s="34"/>
      <c r="FRY224" s="34"/>
      <c r="FRZ224" s="34"/>
      <c r="FSA224" s="34"/>
      <c r="FSB224" s="34"/>
      <c r="FSC224" s="34"/>
      <c r="FSD224" s="34"/>
      <c r="FSE224" s="34"/>
      <c r="FSF224" s="34"/>
      <c r="FSG224" s="34"/>
      <c r="FSH224" s="34"/>
      <c r="FSI224" s="34"/>
      <c r="FSJ224" s="34"/>
      <c r="FSK224" s="34"/>
      <c r="FSL224" s="34"/>
      <c r="FSM224" s="34"/>
      <c r="FSN224" s="34"/>
      <c r="FSO224" s="34"/>
      <c r="FSP224" s="34"/>
      <c r="FSQ224" s="34"/>
      <c r="FSR224" s="34"/>
      <c r="FSS224" s="34"/>
      <c r="FST224" s="34"/>
      <c r="FSU224" s="34"/>
      <c r="FSV224" s="34"/>
      <c r="FSW224" s="34"/>
      <c r="FSX224" s="34"/>
      <c r="FSY224" s="34"/>
      <c r="FSZ224" s="34"/>
      <c r="FTA224" s="34"/>
      <c r="FTB224" s="34"/>
      <c r="FTC224" s="34"/>
      <c r="FTD224" s="34"/>
      <c r="FTE224" s="34"/>
      <c r="FTF224" s="34"/>
      <c r="FTG224" s="34"/>
      <c r="FTH224" s="34"/>
      <c r="FTI224" s="34"/>
      <c r="FTJ224" s="34"/>
      <c r="FTK224" s="34"/>
      <c r="FTL224" s="34"/>
      <c r="FTM224" s="34"/>
      <c r="FTN224" s="34"/>
      <c r="FTO224" s="34"/>
      <c r="FTP224" s="34"/>
      <c r="FTQ224" s="34"/>
      <c r="FTR224" s="34"/>
      <c r="FTS224" s="34"/>
      <c r="FTT224" s="34"/>
      <c r="FTU224" s="34"/>
      <c r="FTV224" s="34"/>
      <c r="FTW224" s="34"/>
      <c r="FTX224" s="34"/>
      <c r="FTY224" s="34"/>
      <c r="FTZ224" s="34"/>
      <c r="FUA224" s="34"/>
      <c r="FUB224" s="34"/>
      <c r="FUC224" s="34"/>
      <c r="FUD224" s="34"/>
      <c r="FUE224" s="34"/>
      <c r="FUF224" s="34"/>
      <c r="FUG224" s="34"/>
      <c r="FUH224" s="34"/>
      <c r="FUI224" s="34"/>
      <c r="FUJ224" s="34"/>
      <c r="FUK224" s="34"/>
      <c r="FUL224" s="34"/>
      <c r="FUM224" s="34"/>
      <c r="FUN224" s="34"/>
      <c r="FUO224" s="34"/>
      <c r="FUP224" s="34"/>
      <c r="FUQ224" s="34"/>
      <c r="FUR224" s="34"/>
      <c r="FUS224" s="34"/>
      <c r="FUT224" s="34"/>
      <c r="FUU224" s="34"/>
      <c r="FUV224" s="34"/>
      <c r="FUW224" s="34"/>
      <c r="FUX224" s="34"/>
      <c r="FUY224" s="34"/>
      <c r="FUZ224" s="34"/>
      <c r="FVA224" s="34"/>
      <c r="FVB224" s="34"/>
      <c r="FVC224" s="34"/>
      <c r="FVD224" s="34"/>
      <c r="FVE224" s="34"/>
      <c r="FVF224" s="34"/>
      <c r="FVG224" s="34"/>
      <c r="FVH224" s="34"/>
      <c r="FVI224" s="34"/>
      <c r="FVJ224" s="34"/>
      <c r="FVK224" s="34"/>
      <c r="FVL224" s="34"/>
      <c r="FVM224" s="34"/>
      <c r="FVN224" s="34"/>
      <c r="FVO224" s="34"/>
      <c r="FVP224" s="34"/>
      <c r="FVQ224" s="34"/>
      <c r="FVR224" s="34"/>
      <c r="FVS224" s="34"/>
      <c r="FVT224" s="34"/>
      <c r="FVU224" s="34"/>
      <c r="FVV224" s="34"/>
      <c r="FVW224" s="34"/>
      <c r="FVX224" s="34"/>
      <c r="FVY224" s="34"/>
      <c r="FVZ224" s="34"/>
      <c r="FWA224" s="34"/>
      <c r="FWB224" s="34"/>
      <c r="FWC224" s="34"/>
      <c r="FWD224" s="34"/>
      <c r="FWE224" s="34"/>
      <c r="FWF224" s="34"/>
      <c r="FWG224" s="34"/>
      <c r="FWH224" s="34"/>
      <c r="FWI224" s="34"/>
      <c r="FWJ224" s="34"/>
      <c r="FWK224" s="34"/>
      <c r="FWL224" s="34"/>
      <c r="FWM224" s="34"/>
      <c r="FWN224" s="34"/>
      <c r="FWO224" s="34"/>
      <c r="FWP224" s="34"/>
      <c r="FWQ224" s="34"/>
      <c r="FWR224" s="34"/>
      <c r="FWS224" s="34"/>
      <c r="FWT224" s="34"/>
      <c r="FWU224" s="34"/>
      <c r="FWV224" s="34"/>
      <c r="FWW224" s="34"/>
      <c r="FWX224" s="34"/>
      <c r="FWY224" s="34"/>
      <c r="FWZ224" s="34"/>
      <c r="FXA224" s="34"/>
      <c r="FXB224" s="34"/>
      <c r="FXC224" s="34"/>
      <c r="FXD224" s="34"/>
      <c r="FXE224" s="34"/>
      <c r="FXF224" s="34"/>
      <c r="FXG224" s="34"/>
      <c r="FXH224" s="34"/>
      <c r="FXI224" s="34"/>
      <c r="FXJ224" s="34"/>
      <c r="FXK224" s="34"/>
      <c r="FXL224" s="34"/>
      <c r="FXM224" s="34"/>
      <c r="FXN224" s="34"/>
      <c r="FXO224" s="34"/>
      <c r="FXP224" s="34"/>
      <c r="FXQ224" s="34"/>
      <c r="FXR224" s="34"/>
      <c r="FXS224" s="34"/>
      <c r="FXT224" s="34"/>
      <c r="FXU224" s="34"/>
      <c r="FXV224" s="34"/>
      <c r="FXW224" s="34"/>
      <c r="FXX224" s="34"/>
      <c r="FXY224" s="34"/>
      <c r="FXZ224" s="34"/>
      <c r="FYA224" s="34"/>
      <c r="FYB224" s="34"/>
      <c r="FYC224" s="34"/>
      <c r="FYD224" s="34"/>
      <c r="FYE224" s="34"/>
      <c r="FYF224" s="34"/>
      <c r="FYG224" s="34"/>
      <c r="FYH224" s="34"/>
      <c r="FYI224" s="34"/>
      <c r="FYJ224" s="34"/>
      <c r="FYK224" s="34"/>
      <c r="FYL224" s="34"/>
      <c r="FYM224" s="34"/>
      <c r="FYN224" s="34"/>
      <c r="FYO224" s="34"/>
      <c r="FYP224" s="34"/>
      <c r="FYQ224" s="34"/>
      <c r="FYR224" s="34"/>
      <c r="FYS224" s="34"/>
      <c r="FYT224" s="34"/>
      <c r="FYU224" s="34"/>
      <c r="FYV224" s="34"/>
      <c r="FYW224" s="34"/>
      <c r="FYX224" s="34"/>
      <c r="FYY224" s="34"/>
      <c r="FYZ224" s="34"/>
      <c r="FZA224" s="34"/>
      <c r="FZB224" s="34"/>
      <c r="FZC224" s="34"/>
      <c r="FZD224" s="34"/>
      <c r="FZE224" s="34"/>
      <c r="FZF224" s="34"/>
      <c r="FZG224" s="34"/>
      <c r="FZH224" s="34"/>
      <c r="FZI224" s="34"/>
      <c r="FZJ224" s="34"/>
      <c r="FZK224" s="34"/>
      <c r="FZL224" s="34"/>
      <c r="FZM224" s="34"/>
      <c r="FZN224" s="34"/>
      <c r="FZO224" s="34"/>
      <c r="FZP224" s="34"/>
      <c r="FZQ224" s="34"/>
      <c r="FZR224" s="34"/>
      <c r="FZS224" s="34"/>
      <c r="FZT224" s="34"/>
      <c r="FZU224" s="34"/>
      <c r="FZV224" s="34"/>
      <c r="FZW224" s="34"/>
      <c r="FZX224" s="34"/>
      <c r="FZY224" s="34"/>
      <c r="FZZ224" s="34"/>
      <c r="GAA224" s="34"/>
      <c r="GAB224" s="34"/>
      <c r="GAC224" s="34"/>
      <c r="GAD224" s="34"/>
      <c r="GAE224" s="34"/>
      <c r="GAF224" s="34"/>
      <c r="GAG224" s="34"/>
      <c r="GAH224" s="34"/>
      <c r="GAI224" s="34"/>
      <c r="GAJ224" s="34"/>
      <c r="GAK224" s="34"/>
      <c r="GAL224" s="34"/>
      <c r="GAM224" s="34"/>
      <c r="GAN224" s="34"/>
      <c r="GAO224" s="34"/>
      <c r="GAP224" s="34"/>
      <c r="GAQ224" s="34"/>
      <c r="GAR224" s="34"/>
      <c r="GAS224" s="34"/>
      <c r="GAT224" s="34"/>
      <c r="GAU224" s="34"/>
      <c r="GAV224" s="34"/>
      <c r="GAW224" s="34"/>
      <c r="GAX224" s="34"/>
      <c r="GAY224" s="34"/>
      <c r="GAZ224" s="34"/>
      <c r="GBA224" s="34"/>
      <c r="GBB224" s="34"/>
      <c r="GBC224" s="34"/>
      <c r="GBD224" s="34"/>
      <c r="GBE224" s="34"/>
      <c r="GBF224" s="34"/>
      <c r="GBG224" s="34"/>
      <c r="GBH224" s="34"/>
      <c r="GBI224" s="34"/>
      <c r="GBJ224" s="34"/>
      <c r="GBK224" s="34"/>
      <c r="GBL224" s="34"/>
      <c r="GBM224" s="34"/>
      <c r="GBN224" s="34"/>
      <c r="GBO224" s="34"/>
      <c r="GBP224" s="34"/>
      <c r="GBQ224" s="34"/>
      <c r="GBR224" s="34"/>
      <c r="GBS224" s="34"/>
      <c r="GBT224" s="34"/>
      <c r="GBU224" s="34"/>
      <c r="GBV224" s="34"/>
      <c r="GBW224" s="34"/>
      <c r="GBX224" s="34"/>
      <c r="GBY224" s="34"/>
      <c r="GBZ224" s="34"/>
      <c r="GCA224" s="34"/>
      <c r="GCB224" s="34"/>
      <c r="GCC224" s="34"/>
      <c r="GCD224" s="34"/>
      <c r="GCE224" s="34"/>
      <c r="GCF224" s="34"/>
      <c r="GCG224" s="34"/>
      <c r="GCH224" s="34"/>
      <c r="GCI224" s="34"/>
      <c r="GCJ224" s="34"/>
      <c r="GCK224" s="34"/>
      <c r="GCL224" s="34"/>
      <c r="GCM224" s="34"/>
      <c r="GCN224" s="34"/>
      <c r="GCO224" s="34"/>
      <c r="GCP224" s="34"/>
      <c r="GCQ224" s="34"/>
      <c r="GCR224" s="34"/>
      <c r="GCS224" s="34"/>
      <c r="GCT224" s="34"/>
      <c r="GCU224" s="34"/>
      <c r="GCV224" s="34"/>
      <c r="GCW224" s="34"/>
      <c r="GCX224" s="34"/>
      <c r="GCY224" s="34"/>
      <c r="GCZ224" s="34"/>
      <c r="GDA224" s="34"/>
      <c r="GDB224" s="34"/>
      <c r="GDC224" s="34"/>
      <c r="GDD224" s="34"/>
      <c r="GDE224" s="34"/>
      <c r="GDF224" s="34"/>
      <c r="GDG224" s="34"/>
      <c r="GDH224" s="34"/>
      <c r="GDI224" s="34"/>
      <c r="GDJ224" s="34"/>
      <c r="GDK224" s="34"/>
      <c r="GDL224" s="34"/>
      <c r="GDM224" s="34"/>
      <c r="GDN224" s="34"/>
      <c r="GDO224" s="34"/>
      <c r="GDP224" s="34"/>
      <c r="GDQ224" s="34"/>
      <c r="GDR224" s="34"/>
      <c r="GDS224" s="34"/>
      <c r="GDT224" s="34"/>
      <c r="GDU224" s="34"/>
      <c r="GDV224" s="34"/>
      <c r="GDW224" s="34"/>
      <c r="GDX224" s="34"/>
      <c r="GDY224" s="34"/>
      <c r="GDZ224" s="34"/>
      <c r="GEA224" s="34"/>
      <c r="GEB224" s="34"/>
      <c r="GEC224" s="34"/>
      <c r="GED224" s="34"/>
      <c r="GEE224" s="34"/>
      <c r="GEF224" s="34"/>
      <c r="GEG224" s="34"/>
      <c r="GEH224" s="34"/>
      <c r="GEI224" s="34"/>
      <c r="GEJ224" s="34"/>
      <c r="GEK224" s="34"/>
      <c r="GEL224" s="34"/>
      <c r="GEM224" s="34"/>
      <c r="GEN224" s="34"/>
      <c r="GEO224" s="34"/>
      <c r="GEP224" s="34"/>
      <c r="GEQ224" s="34"/>
      <c r="GER224" s="34"/>
      <c r="GES224" s="34"/>
      <c r="GET224" s="34"/>
      <c r="GEU224" s="34"/>
      <c r="GEV224" s="34"/>
      <c r="GEW224" s="34"/>
      <c r="GEX224" s="34"/>
      <c r="GEY224" s="34"/>
      <c r="GEZ224" s="34"/>
      <c r="GFA224" s="34"/>
      <c r="GFB224" s="34"/>
      <c r="GFC224" s="34"/>
      <c r="GFD224" s="34"/>
      <c r="GFE224" s="34"/>
      <c r="GFF224" s="34"/>
      <c r="GFG224" s="34"/>
      <c r="GFH224" s="34"/>
      <c r="GFI224" s="34"/>
      <c r="GFJ224" s="34"/>
      <c r="GFK224" s="34"/>
      <c r="GFL224" s="34"/>
      <c r="GFM224" s="34"/>
      <c r="GFN224" s="34"/>
      <c r="GFO224" s="34"/>
      <c r="GFP224" s="34"/>
      <c r="GFQ224" s="34"/>
      <c r="GFR224" s="34"/>
      <c r="GFS224" s="34"/>
      <c r="GFT224" s="34"/>
      <c r="GFU224" s="34"/>
      <c r="GFV224" s="34"/>
      <c r="GFW224" s="34"/>
      <c r="GFX224" s="34"/>
      <c r="GFY224" s="34"/>
      <c r="GFZ224" s="34"/>
      <c r="GGA224" s="34"/>
      <c r="GGB224" s="34"/>
      <c r="GGC224" s="34"/>
      <c r="GGD224" s="34"/>
      <c r="GGE224" s="34"/>
      <c r="GGF224" s="34"/>
      <c r="GGG224" s="34"/>
      <c r="GGH224" s="34"/>
      <c r="GGI224" s="34"/>
      <c r="GGJ224" s="34"/>
      <c r="GGK224" s="34"/>
      <c r="GGL224" s="34"/>
      <c r="GGM224" s="34"/>
      <c r="GGN224" s="34"/>
      <c r="GGO224" s="34"/>
      <c r="GGP224" s="34"/>
      <c r="GGQ224" s="34"/>
      <c r="GGR224" s="34"/>
      <c r="GGS224" s="34"/>
      <c r="GGT224" s="34"/>
      <c r="GGU224" s="34"/>
      <c r="GGV224" s="34"/>
      <c r="GGW224" s="34"/>
      <c r="GGX224" s="34"/>
      <c r="GGY224" s="34"/>
      <c r="GGZ224" s="34"/>
      <c r="GHA224" s="34"/>
      <c r="GHB224" s="34"/>
      <c r="GHC224" s="34"/>
      <c r="GHD224" s="34"/>
      <c r="GHE224" s="34"/>
      <c r="GHF224" s="34"/>
      <c r="GHG224" s="34"/>
      <c r="GHH224" s="34"/>
      <c r="GHI224" s="34"/>
      <c r="GHJ224" s="34"/>
      <c r="GHK224" s="34"/>
      <c r="GHL224" s="34"/>
      <c r="GHM224" s="34"/>
      <c r="GHN224" s="34"/>
      <c r="GHO224" s="34"/>
      <c r="GHP224" s="34"/>
      <c r="GHQ224" s="34"/>
      <c r="GHR224" s="34"/>
      <c r="GHS224" s="34"/>
      <c r="GHT224" s="34"/>
      <c r="GHU224" s="34"/>
      <c r="GHV224" s="34"/>
      <c r="GHW224" s="34"/>
      <c r="GHX224" s="34"/>
      <c r="GHY224" s="34"/>
      <c r="GHZ224" s="34"/>
      <c r="GIA224" s="34"/>
      <c r="GIB224" s="34"/>
      <c r="GIC224" s="34"/>
      <c r="GID224" s="34"/>
      <c r="GIE224" s="34"/>
      <c r="GIF224" s="34"/>
      <c r="GIG224" s="34"/>
      <c r="GIH224" s="34"/>
      <c r="GII224" s="34"/>
      <c r="GIJ224" s="34"/>
      <c r="GIK224" s="34"/>
      <c r="GIL224" s="34"/>
      <c r="GIM224" s="34"/>
      <c r="GIN224" s="34"/>
      <c r="GIO224" s="34"/>
      <c r="GIP224" s="34"/>
      <c r="GIQ224" s="34"/>
      <c r="GIR224" s="34"/>
      <c r="GIS224" s="34"/>
      <c r="GIT224" s="34"/>
      <c r="GIU224" s="34"/>
      <c r="GIV224" s="34"/>
      <c r="GIW224" s="34"/>
      <c r="GIX224" s="34"/>
      <c r="GIY224" s="34"/>
      <c r="GIZ224" s="34"/>
      <c r="GJA224" s="34"/>
      <c r="GJB224" s="34"/>
      <c r="GJC224" s="34"/>
      <c r="GJD224" s="34"/>
      <c r="GJE224" s="34"/>
      <c r="GJF224" s="34"/>
      <c r="GJG224" s="34"/>
      <c r="GJH224" s="34"/>
      <c r="GJI224" s="34"/>
      <c r="GJJ224" s="34"/>
      <c r="GJK224" s="34"/>
      <c r="GJL224" s="34"/>
      <c r="GJM224" s="34"/>
      <c r="GJN224" s="34"/>
      <c r="GJO224" s="34"/>
      <c r="GJP224" s="34"/>
      <c r="GJQ224" s="34"/>
      <c r="GJR224" s="34"/>
      <c r="GJS224" s="34"/>
      <c r="GJT224" s="34"/>
      <c r="GJU224" s="34"/>
      <c r="GJV224" s="34"/>
      <c r="GJW224" s="34"/>
      <c r="GJX224" s="34"/>
      <c r="GJY224" s="34"/>
      <c r="GJZ224" s="34"/>
      <c r="GKA224" s="34"/>
      <c r="GKB224" s="34"/>
      <c r="GKC224" s="34"/>
      <c r="GKD224" s="34"/>
      <c r="GKE224" s="34"/>
      <c r="GKF224" s="34"/>
      <c r="GKG224" s="34"/>
      <c r="GKH224" s="34"/>
      <c r="GKI224" s="34"/>
      <c r="GKJ224" s="34"/>
      <c r="GKK224" s="34"/>
      <c r="GKL224" s="34"/>
      <c r="GKM224" s="34"/>
      <c r="GKN224" s="34"/>
      <c r="GKO224" s="34"/>
      <c r="GKP224" s="34"/>
      <c r="GKQ224" s="34"/>
      <c r="GKR224" s="34"/>
      <c r="GKS224" s="34"/>
      <c r="GKT224" s="34"/>
      <c r="GKU224" s="34"/>
      <c r="GKV224" s="34"/>
      <c r="GKW224" s="34"/>
      <c r="GKX224" s="34"/>
      <c r="GKY224" s="34"/>
      <c r="GKZ224" s="34"/>
      <c r="GLA224" s="34"/>
      <c r="GLB224" s="34"/>
      <c r="GLC224" s="34"/>
      <c r="GLD224" s="34"/>
      <c r="GLE224" s="34"/>
      <c r="GLF224" s="34"/>
      <c r="GLG224" s="34"/>
      <c r="GLH224" s="34"/>
      <c r="GLI224" s="34"/>
      <c r="GLJ224" s="34"/>
      <c r="GLK224" s="34"/>
      <c r="GLL224" s="34"/>
      <c r="GLM224" s="34"/>
      <c r="GLN224" s="34"/>
      <c r="GLO224" s="34"/>
      <c r="GLP224" s="34"/>
      <c r="GLQ224" s="34"/>
      <c r="GLR224" s="34"/>
      <c r="GLS224" s="34"/>
      <c r="GLT224" s="34"/>
      <c r="GLU224" s="34"/>
      <c r="GLV224" s="34"/>
      <c r="GLW224" s="34"/>
      <c r="GLX224" s="34"/>
      <c r="GLY224" s="34"/>
      <c r="GLZ224" s="34"/>
      <c r="GMA224" s="34"/>
      <c r="GMB224" s="34"/>
      <c r="GMC224" s="34"/>
      <c r="GMD224" s="34"/>
      <c r="GME224" s="34"/>
      <c r="GMF224" s="34"/>
      <c r="GMG224" s="34"/>
      <c r="GMH224" s="34"/>
      <c r="GMI224" s="34"/>
      <c r="GMJ224" s="34"/>
      <c r="GMK224" s="34"/>
      <c r="GML224" s="34"/>
      <c r="GMM224" s="34"/>
      <c r="GMN224" s="34"/>
      <c r="GMO224" s="34"/>
      <c r="GMP224" s="34"/>
      <c r="GMQ224" s="34"/>
      <c r="GMR224" s="34"/>
      <c r="GMS224" s="34"/>
      <c r="GMT224" s="34"/>
      <c r="GMU224" s="34"/>
      <c r="GMV224" s="34"/>
      <c r="GMW224" s="34"/>
      <c r="GMX224" s="34"/>
      <c r="GMY224" s="34"/>
      <c r="GMZ224" s="34"/>
      <c r="GNA224" s="34"/>
      <c r="GNB224" s="34"/>
      <c r="GNC224" s="34"/>
      <c r="GND224" s="34"/>
      <c r="GNE224" s="34"/>
      <c r="GNF224" s="34"/>
      <c r="GNG224" s="34"/>
      <c r="GNH224" s="34"/>
      <c r="GNI224" s="34"/>
      <c r="GNJ224" s="34"/>
      <c r="GNK224" s="34"/>
      <c r="GNL224" s="34"/>
      <c r="GNM224" s="34"/>
      <c r="GNN224" s="34"/>
      <c r="GNO224" s="34"/>
      <c r="GNP224" s="34"/>
      <c r="GNQ224" s="34"/>
      <c r="GNR224" s="34"/>
      <c r="GNS224" s="34"/>
      <c r="GNT224" s="34"/>
      <c r="GNU224" s="34"/>
      <c r="GNV224" s="34"/>
      <c r="GNW224" s="34"/>
      <c r="GNX224" s="34"/>
      <c r="GNY224" s="34"/>
      <c r="GNZ224" s="34"/>
      <c r="GOA224" s="34"/>
      <c r="GOB224" s="34"/>
      <c r="GOC224" s="34"/>
      <c r="GOD224" s="34"/>
      <c r="GOE224" s="34"/>
      <c r="GOF224" s="34"/>
      <c r="GOG224" s="34"/>
      <c r="GOH224" s="34"/>
      <c r="GOI224" s="34"/>
      <c r="GOJ224" s="34"/>
      <c r="GOK224" s="34"/>
      <c r="GOL224" s="34"/>
      <c r="GOM224" s="34"/>
      <c r="GON224" s="34"/>
      <c r="GOO224" s="34"/>
      <c r="GOP224" s="34"/>
      <c r="GOQ224" s="34"/>
      <c r="GOR224" s="34"/>
      <c r="GOS224" s="34"/>
      <c r="GOT224" s="34"/>
      <c r="GOU224" s="34"/>
      <c r="GOV224" s="34"/>
      <c r="GOW224" s="34"/>
      <c r="GOX224" s="34"/>
      <c r="GOY224" s="34"/>
      <c r="GOZ224" s="34"/>
      <c r="GPA224" s="34"/>
      <c r="GPB224" s="34"/>
      <c r="GPC224" s="34"/>
      <c r="GPD224" s="34"/>
      <c r="GPE224" s="34"/>
      <c r="GPF224" s="34"/>
      <c r="GPG224" s="34"/>
      <c r="GPH224" s="34"/>
      <c r="GPI224" s="34"/>
      <c r="GPJ224" s="34"/>
      <c r="GPK224" s="34"/>
      <c r="GPL224" s="34"/>
      <c r="GPM224" s="34"/>
      <c r="GPN224" s="34"/>
      <c r="GPO224" s="34"/>
      <c r="GPP224" s="34"/>
      <c r="GPQ224" s="34"/>
      <c r="GPR224" s="34"/>
      <c r="GPS224" s="34"/>
      <c r="GPT224" s="34"/>
      <c r="GPU224" s="34"/>
      <c r="GPV224" s="34"/>
      <c r="GPW224" s="34"/>
      <c r="GPX224" s="34"/>
      <c r="GPY224" s="34"/>
      <c r="GPZ224" s="34"/>
      <c r="GQA224" s="34"/>
      <c r="GQB224" s="34"/>
      <c r="GQC224" s="34"/>
      <c r="GQD224" s="34"/>
      <c r="GQE224" s="34"/>
      <c r="GQF224" s="34"/>
      <c r="GQG224" s="34"/>
      <c r="GQH224" s="34"/>
      <c r="GQI224" s="34"/>
      <c r="GQJ224" s="34"/>
      <c r="GQK224" s="34"/>
      <c r="GQL224" s="34"/>
      <c r="GQM224" s="34"/>
      <c r="GQN224" s="34"/>
      <c r="GQO224" s="34"/>
      <c r="GQP224" s="34"/>
      <c r="GQQ224" s="34"/>
      <c r="GQR224" s="34"/>
      <c r="GQS224" s="34"/>
      <c r="GQT224" s="34"/>
      <c r="GQU224" s="34"/>
      <c r="GQV224" s="34"/>
      <c r="GQW224" s="34"/>
      <c r="GQX224" s="34"/>
      <c r="GQY224" s="34"/>
      <c r="GQZ224" s="34"/>
      <c r="GRA224" s="34"/>
      <c r="GRB224" s="34"/>
      <c r="GRC224" s="34"/>
      <c r="GRD224" s="34"/>
      <c r="GRE224" s="34"/>
      <c r="GRF224" s="34"/>
      <c r="GRG224" s="34"/>
      <c r="GRH224" s="34"/>
      <c r="GRI224" s="34"/>
      <c r="GRJ224" s="34"/>
      <c r="GRK224" s="34"/>
      <c r="GRL224" s="34"/>
      <c r="GRM224" s="34"/>
      <c r="GRN224" s="34"/>
      <c r="GRO224" s="34"/>
      <c r="GRP224" s="34"/>
      <c r="GRQ224" s="34"/>
      <c r="GRR224" s="34"/>
      <c r="GRS224" s="34"/>
      <c r="GRT224" s="34"/>
      <c r="GRU224" s="34"/>
      <c r="GRV224" s="34"/>
      <c r="GRW224" s="34"/>
      <c r="GRX224" s="34"/>
      <c r="GRY224" s="34"/>
      <c r="GRZ224" s="34"/>
      <c r="GSA224" s="34"/>
      <c r="GSB224" s="34"/>
      <c r="GSC224" s="34"/>
      <c r="GSD224" s="34"/>
      <c r="GSE224" s="34"/>
      <c r="GSF224" s="34"/>
      <c r="GSG224" s="34"/>
      <c r="GSH224" s="34"/>
      <c r="GSI224" s="34"/>
      <c r="GSJ224" s="34"/>
      <c r="GSK224" s="34"/>
      <c r="GSL224" s="34"/>
      <c r="GSM224" s="34"/>
      <c r="GSN224" s="34"/>
      <c r="GSO224" s="34"/>
      <c r="GSP224" s="34"/>
      <c r="GSQ224" s="34"/>
      <c r="GSR224" s="34"/>
      <c r="GSS224" s="34"/>
      <c r="GST224" s="34"/>
      <c r="GSU224" s="34"/>
      <c r="GSV224" s="34"/>
      <c r="GSW224" s="34"/>
      <c r="GSX224" s="34"/>
      <c r="GSY224" s="34"/>
      <c r="GSZ224" s="34"/>
      <c r="GTA224" s="34"/>
      <c r="GTB224" s="34"/>
      <c r="GTC224" s="34"/>
      <c r="GTD224" s="34"/>
      <c r="GTE224" s="34"/>
      <c r="GTF224" s="34"/>
      <c r="GTG224" s="34"/>
      <c r="GTH224" s="34"/>
      <c r="GTI224" s="34"/>
      <c r="GTJ224" s="34"/>
      <c r="GTK224" s="34"/>
      <c r="GTL224" s="34"/>
      <c r="GTM224" s="34"/>
      <c r="GTN224" s="34"/>
      <c r="GTO224" s="34"/>
      <c r="GTP224" s="34"/>
      <c r="GTQ224" s="34"/>
      <c r="GTR224" s="34"/>
      <c r="GTS224" s="34"/>
      <c r="GTT224" s="34"/>
      <c r="GTU224" s="34"/>
      <c r="GTV224" s="34"/>
      <c r="GTW224" s="34"/>
      <c r="GTX224" s="34"/>
      <c r="GTY224" s="34"/>
      <c r="GTZ224" s="34"/>
      <c r="GUA224" s="34"/>
      <c r="GUB224" s="34"/>
      <c r="GUC224" s="34"/>
      <c r="GUD224" s="34"/>
      <c r="GUE224" s="34"/>
      <c r="GUF224" s="34"/>
      <c r="GUG224" s="34"/>
      <c r="GUH224" s="34"/>
      <c r="GUI224" s="34"/>
      <c r="GUJ224" s="34"/>
      <c r="GUK224" s="34"/>
      <c r="GUL224" s="34"/>
      <c r="GUM224" s="34"/>
      <c r="GUN224" s="34"/>
      <c r="GUO224" s="34"/>
      <c r="GUP224" s="34"/>
      <c r="GUQ224" s="34"/>
      <c r="GUR224" s="34"/>
      <c r="GUS224" s="34"/>
      <c r="GUT224" s="34"/>
      <c r="GUU224" s="34"/>
      <c r="GUV224" s="34"/>
      <c r="GUW224" s="34"/>
      <c r="GUX224" s="34"/>
      <c r="GUY224" s="34"/>
      <c r="GUZ224" s="34"/>
      <c r="GVA224" s="34"/>
      <c r="GVB224" s="34"/>
      <c r="GVC224" s="34"/>
      <c r="GVD224" s="34"/>
      <c r="GVE224" s="34"/>
      <c r="GVF224" s="34"/>
      <c r="GVG224" s="34"/>
      <c r="GVH224" s="34"/>
      <c r="GVI224" s="34"/>
      <c r="GVJ224" s="34"/>
      <c r="GVK224" s="34"/>
      <c r="GVL224" s="34"/>
      <c r="GVM224" s="34"/>
      <c r="GVN224" s="34"/>
      <c r="GVO224" s="34"/>
      <c r="GVP224" s="34"/>
      <c r="GVQ224" s="34"/>
      <c r="GVR224" s="34"/>
      <c r="GVS224" s="34"/>
      <c r="GVT224" s="34"/>
      <c r="GVU224" s="34"/>
      <c r="GVV224" s="34"/>
      <c r="GVW224" s="34"/>
      <c r="GVX224" s="34"/>
      <c r="GVY224" s="34"/>
      <c r="GVZ224" s="34"/>
      <c r="GWA224" s="34"/>
      <c r="GWB224" s="34"/>
      <c r="GWC224" s="34"/>
      <c r="GWD224" s="34"/>
      <c r="GWE224" s="34"/>
      <c r="GWF224" s="34"/>
      <c r="GWG224" s="34"/>
      <c r="GWH224" s="34"/>
      <c r="GWI224" s="34"/>
      <c r="GWJ224" s="34"/>
      <c r="GWK224" s="34"/>
      <c r="GWL224" s="34"/>
      <c r="GWM224" s="34"/>
      <c r="GWN224" s="34"/>
      <c r="GWO224" s="34"/>
      <c r="GWP224" s="34"/>
      <c r="GWQ224" s="34"/>
      <c r="GWR224" s="34"/>
      <c r="GWS224" s="34"/>
      <c r="GWT224" s="34"/>
      <c r="GWU224" s="34"/>
      <c r="GWV224" s="34"/>
      <c r="GWW224" s="34"/>
      <c r="GWX224" s="34"/>
      <c r="GWY224" s="34"/>
      <c r="GWZ224" s="34"/>
      <c r="GXA224" s="34"/>
      <c r="GXB224" s="34"/>
      <c r="GXC224" s="34"/>
      <c r="GXD224" s="34"/>
      <c r="GXE224" s="34"/>
      <c r="GXF224" s="34"/>
      <c r="GXG224" s="34"/>
      <c r="GXH224" s="34"/>
      <c r="GXI224" s="34"/>
      <c r="GXJ224" s="34"/>
      <c r="GXK224" s="34"/>
      <c r="GXL224" s="34"/>
      <c r="GXM224" s="34"/>
      <c r="GXN224" s="34"/>
      <c r="GXO224" s="34"/>
      <c r="GXP224" s="34"/>
      <c r="GXQ224" s="34"/>
      <c r="GXR224" s="34"/>
      <c r="GXS224" s="34"/>
      <c r="GXT224" s="34"/>
      <c r="GXU224" s="34"/>
      <c r="GXV224" s="34"/>
      <c r="GXW224" s="34"/>
      <c r="GXX224" s="34"/>
      <c r="GXY224" s="34"/>
      <c r="GXZ224" s="34"/>
      <c r="GYA224" s="34"/>
      <c r="GYB224" s="34"/>
      <c r="GYC224" s="34"/>
      <c r="GYD224" s="34"/>
      <c r="GYE224" s="34"/>
      <c r="GYF224" s="34"/>
      <c r="GYG224" s="34"/>
      <c r="GYH224" s="34"/>
      <c r="GYI224" s="34"/>
      <c r="GYJ224" s="34"/>
      <c r="GYK224" s="34"/>
      <c r="GYL224" s="34"/>
      <c r="GYM224" s="34"/>
      <c r="GYN224" s="34"/>
      <c r="GYO224" s="34"/>
      <c r="GYP224" s="34"/>
      <c r="GYQ224" s="34"/>
      <c r="GYR224" s="34"/>
      <c r="GYS224" s="34"/>
      <c r="GYT224" s="34"/>
      <c r="GYU224" s="34"/>
      <c r="GYV224" s="34"/>
      <c r="GYW224" s="34"/>
      <c r="GYX224" s="34"/>
      <c r="GYY224" s="34"/>
      <c r="GYZ224" s="34"/>
      <c r="GZA224" s="34"/>
      <c r="GZB224" s="34"/>
      <c r="GZC224" s="34"/>
      <c r="GZD224" s="34"/>
      <c r="GZE224" s="34"/>
      <c r="GZF224" s="34"/>
      <c r="GZG224" s="34"/>
      <c r="GZH224" s="34"/>
      <c r="GZI224" s="34"/>
      <c r="GZJ224" s="34"/>
      <c r="GZK224" s="34"/>
      <c r="GZL224" s="34"/>
      <c r="GZM224" s="34"/>
      <c r="GZN224" s="34"/>
      <c r="GZO224" s="34"/>
      <c r="GZP224" s="34"/>
      <c r="GZQ224" s="34"/>
      <c r="GZR224" s="34"/>
      <c r="GZS224" s="34"/>
      <c r="GZT224" s="34"/>
      <c r="GZU224" s="34"/>
      <c r="GZV224" s="34"/>
      <c r="GZW224" s="34"/>
      <c r="GZX224" s="34"/>
      <c r="GZY224" s="34"/>
      <c r="GZZ224" s="34"/>
      <c r="HAA224" s="34"/>
      <c r="HAB224" s="34"/>
      <c r="HAC224" s="34"/>
      <c r="HAD224" s="34"/>
      <c r="HAE224" s="34"/>
      <c r="HAF224" s="34"/>
      <c r="HAG224" s="34"/>
      <c r="HAH224" s="34"/>
      <c r="HAI224" s="34"/>
      <c r="HAJ224" s="34"/>
      <c r="HAK224" s="34"/>
      <c r="HAL224" s="34"/>
      <c r="HAM224" s="34"/>
      <c r="HAN224" s="34"/>
      <c r="HAO224" s="34"/>
      <c r="HAP224" s="34"/>
      <c r="HAQ224" s="34"/>
      <c r="HAR224" s="34"/>
      <c r="HAS224" s="34"/>
      <c r="HAT224" s="34"/>
      <c r="HAU224" s="34"/>
      <c r="HAV224" s="34"/>
      <c r="HAW224" s="34"/>
      <c r="HAX224" s="34"/>
      <c r="HAY224" s="34"/>
      <c r="HAZ224" s="34"/>
      <c r="HBA224" s="34"/>
      <c r="HBB224" s="34"/>
      <c r="HBC224" s="34"/>
      <c r="HBD224" s="34"/>
      <c r="HBE224" s="34"/>
      <c r="HBF224" s="34"/>
      <c r="HBG224" s="34"/>
      <c r="HBH224" s="34"/>
      <c r="HBI224" s="34"/>
      <c r="HBJ224" s="34"/>
      <c r="HBK224" s="34"/>
      <c r="HBL224" s="34"/>
      <c r="HBM224" s="34"/>
      <c r="HBN224" s="34"/>
      <c r="HBO224" s="34"/>
      <c r="HBP224" s="34"/>
      <c r="HBQ224" s="34"/>
      <c r="HBR224" s="34"/>
      <c r="HBS224" s="34"/>
      <c r="HBT224" s="34"/>
      <c r="HBU224" s="34"/>
      <c r="HBV224" s="34"/>
      <c r="HBW224" s="34"/>
      <c r="HBX224" s="34"/>
      <c r="HBY224" s="34"/>
      <c r="HBZ224" s="34"/>
      <c r="HCA224" s="34"/>
      <c r="HCB224" s="34"/>
      <c r="HCC224" s="34"/>
      <c r="HCD224" s="34"/>
      <c r="HCE224" s="34"/>
      <c r="HCF224" s="34"/>
      <c r="HCG224" s="34"/>
      <c r="HCH224" s="34"/>
      <c r="HCI224" s="34"/>
      <c r="HCJ224" s="34"/>
      <c r="HCK224" s="34"/>
      <c r="HCL224" s="34"/>
      <c r="HCM224" s="34"/>
      <c r="HCN224" s="34"/>
      <c r="HCO224" s="34"/>
      <c r="HCP224" s="34"/>
      <c r="HCQ224" s="34"/>
      <c r="HCR224" s="34"/>
      <c r="HCS224" s="34"/>
      <c r="HCT224" s="34"/>
      <c r="HCU224" s="34"/>
      <c r="HCV224" s="34"/>
      <c r="HCW224" s="34"/>
      <c r="HCX224" s="34"/>
      <c r="HCY224" s="34"/>
      <c r="HCZ224" s="34"/>
      <c r="HDA224" s="34"/>
      <c r="HDB224" s="34"/>
      <c r="HDC224" s="34"/>
      <c r="HDD224" s="34"/>
      <c r="HDE224" s="34"/>
      <c r="HDF224" s="34"/>
      <c r="HDG224" s="34"/>
      <c r="HDH224" s="34"/>
      <c r="HDI224" s="34"/>
      <c r="HDJ224" s="34"/>
      <c r="HDK224" s="34"/>
      <c r="HDL224" s="34"/>
      <c r="HDM224" s="34"/>
      <c r="HDN224" s="34"/>
      <c r="HDO224" s="34"/>
      <c r="HDP224" s="34"/>
      <c r="HDQ224" s="34"/>
      <c r="HDR224" s="34"/>
      <c r="HDS224" s="34"/>
      <c r="HDT224" s="34"/>
      <c r="HDU224" s="34"/>
      <c r="HDV224" s="34"/>
      <c r="HDW224" s="34"/>
      <c r="HDX224" s="34"/>
      <c r="HDY224" s="34"/>
      <c r="HDZ224" s="34"/>
      <c r="HEA224" s="34"/>
      <c r="HEB224" s="34"/>
      <c r="HEC224" s="34"/>
      <c r="HED224" s="34"/>
      <c r="HEE224" s="34"/>
      <c r="HEF224" s="34"/>
      <c r="HEG224" s="34"/>
      <c r="HEH224" s="34"/>
      <c r="HEI224" s="34"/>
      <c r="HEJ224" s="34"/>
      <c r="HEK224" s="34"/>
      <c r="HEL224" s="34"/>
      <c r="HEM224" s="34"/>
      <c r="HEN224" s="34"/>
      <c r="HEO224" s="34"/>
      <c r="HEP224" s="34"/>
      <c r="HEQ224" s="34"/>
      <c r="HER224" s="34"/>
      <c r="HES224" s="34"/>
      <c r="HET224" s="34"/>
      <c r="HEU224" s="34"/>
      <c r="HEV224" s="34"/>
      <c r="HEW224" s="34"/>
      <c r="HEX224" s="34"/>
      <c r="HEY224" s="34"/>
      <c r="HEZ224" s="34"/>
      <c r="HFA224" s="34"/>
      <c r="HFB224" s="34"/>
      <c r="HFC224" s="34"/>
      <c r="HFD224" s="34"/>
      <c r="HFE224" s="34"/>
      <c r="HFF224" s="34"/>
      <c r="HFG224" s="34"/>
      <c r="HFH224" s="34"/>
      <c r="HFI224" s="34"/>
      <c r="HFJ224" s="34"/>
      <c r="HFK224" s="34"/>
      <c r="HFL224" s="34"/>
      <c r="HFM224" s="34"/>
      <c r="HFN224" s="34"/>
      <c r="HFO224" s="34"/>
      <c r="HFP224" s="34"/>
      <c r="HFQ224" s="34"/>
      <c r="HFR224" s="34"/>
      <c r="HFS224" s="34"/>
      <c r="HFT224" s="34"/>
      <c r="HFU224" s="34"/>
      <c r="HFV224" s="34"/>
      <c r="HFW224" s="34"/>
      <c r="HFX224" s="34"/>
      <c r="HFY224" s="34"/>
      <c r="HFZ224" s="34"/>
      <c r="HGA224" s="34"/>
      <c r="HGB224" s="34"/>
      <c r="HGC224" s="34"/>
      <c r="HGD224" s="34"/>
      <c r="HGE224" s="34"/>
      <c r="HGF224" s="34"/>
      <c r="HGG224" s="34"/>
      <c r="HGH224" s="34"/>
      <c r="HGI224" s="34"/>
      <c r="HGJ224" s="34"/>
      <c r="HGK224" s="34"/>
      <c r="HGL224" s="34"/>
      <c r="HGM224" s="34"/>
      <c r="HGN224" s="34"/>
      <c r="HGO224" s="34"/>
      <c r="HGP224" s="34"/>
      <c r="HGQ224" s="34"/>
      <c r="HGR224" s="34"/>
      <c r="HGS224" s="34"/>
      <c r="HGT224" s="34"/>
      <c r="HGU224" s="34"/>
      <c r="HGV224" s="34"/>
      <c r="HGW224" s="34"/>
      <c r="HGX224" s="34"/>
      <c r="HGY224" s="34"/>
      <c r="HGZ224" s="34"/>
      <c r="HHA224" s="34"/>
      <c r="HHB224" s="34"/>
      <c r="HHC224" s="34"/>
      <c r="HHD224" s="34"/>
      <c r="HHE224" s="34"/>
      <c r="HHF224" s="34"/>
      <c r="HHG224" s="34"/>
      <c r="HHH224" s="34"/>
      <c r="HHI224" s="34"/>
      <c r="HHJ224" s="34"/>
      <c r="HHK224" s="34"/>
      <c r="HHL224" s="34"/>
      <c r="HHM224" s="34"/>
      <c r="HHN224" s="34"/>
      <c r="HHO224" s="34"/>
      <c r="HHP224" s="34"/>
      <c r="HHQ224" s="34"/>
      <c r="HHR224" s="34"/>
      <c r="HHS224" s="34"/>
      <c r="HHT224" s="34"/>
      <c r="HHU224" s="34"/>
      <c r="HHV224" s="34"/>
      <c r="HHW224" s="34"/>
      <c r="HHX224" s="34"/>
      <c r="HHY224" s="34"/>
      <c r="HHZ224" s="34"/>
      <c r="HIA224" s="34"/>
      <c r="HIB224" s="34"/>
      <c r="HIC224" s="34"/>
      <c r="HID224" s="34"/>
      <c r="HIE224" s="34"/>
      <c r="HIF224" s="34"/>
      <c r="HIG224" s="34"/>
      <c r="HIH224" s="34"/>
      <c r="HII224" s="34"/>
      <c r="HIJ224" s="34"/>
      <c r="HIK224" s="34"/>
      <c r="HIL224" s="34"/>
      <c r="HIM224" s="34"/>
      <c r="HIN224" s="34"/>
      <c r="HIO224" s="34"/>
      <c r="HIP224" s="34"/>
      <c r="HIQ224" s="34"/>
      <c r="HIR224" s="34"/>
      <c r="HIS224" s="34"/>
      <c r="HIT224" s="34"/>
      <c r="HIU224" s="34"/>
      <c r="HIV224" s="34"/>
      <c r="HIW224" s="34"/>
      <c r="HIX224" s="34"/>
      <c r="HIY224" s="34"/>
      <c r="HIZ224" s="34"/>
      <c r="HJA224" s="34"/>
      <c r="HJB224" s="34"/>
      <c r="HJC224" s="34"/>
      <c r="HJD224" s="34"/>
      <c r="HJE224" s="34"/>
      <c r="HJF224" s="34"/>
      <c r="HJG224" s="34"/>
      <c r="HJH224" s="34"/>
      <c r="HJI224" s="34"/>
      <c r="HJJ224" s="34"/>
      <c r="HJK224" s="34"/>
      <c r="HJL224" s="34"/>
      <c r="HJM224" s="34"/>
      <c r="HJN224" s="34"/>
      <c r="HJO224" s="34"/>
      <c r="HJP224" s="34"/>
      <c r="HJQ224" s="34"/>
      <c r="HJR224" s="34"/>
      <c r="HJS224" s="34"/>
      <c r="HJT224" s="34"/>
      <c r="HJU224" s="34"/>
      <c r="HJV224" s="34"/>
      <c r="HJW224" s="34"/>
      <c r="HJX224" s="34"/>
      <c r="HJY224" s="34"/>
      <c r="HJZ224" s="34"/>
      <c r="HKA224" s="34"/>
      <c r="HKB224" s="34"/>
      <c r="HKC224" s="34"/>
      <c r="HKD224" s="34"/>
      <c r="HKE224" s="34"/>
      <c r="HKF224" s="34"/>
      <c r="HKG224" s="34"/>
      <c r="HKH224" s="34"/>
      <c r="HKI224" s="34"/>
      <c r="HKJ224" s="34"/>
      <c r="HKK224" s="34"/>
      <c r="HKL224" s="34"/>
      <c r="HKM224" s="34"/>
      <c r="HKN224" s="34"/>
      <c r="HKO224" s="34"/>
      <c r="HKP224" s="34"/>
      <c r="HKQ224" s="34"/>
      <c r="HKR224" s="34"/>
      <c r="HKS224" s="34"/>
      <c r="HKT224" s="34"/>
      <c r="HKU224" s="34"/>
      <c r="HKV224" s="34"/>
      <c r="HKW224" s="34"/>
      <c r="HKX224" s="34"/>
      <c r="HKY224" s="34"/>
      <c r="HKZ224" s="34"/>
      <c r="HLA224" s="34"/>
      <c r="HLB224" s="34"/>
      <c r="HLC224" s="34"/>
      <c r="HLD224" s="34"/>
      <c r="HLE224" s="34"/>
      <c r="HLF224" s="34"/>
      <c r="HLG224" s="34"/>
      <c r="HLH224" s="34"/>
      <c r="HLI224" s="34"/>
      <c r="HLJ224" s="34"/>
      <c r="HLK224" s="34"/>
      <c r="HLL224" s="34"/>
      <c r="HLM224" s="34"/>
      <c r="HLN224" s="34"/>
      <c r="HLO224" s="34"/>
      <c r="HLP224" s="34"/>
      <c r="HLQ224" s="34"/>
      <c r="HLR224" s="34"/>
      <c r="HLS224" s="34"/>
      <c r="HLT224" s="34"/>
      <c r="HLU224" s="34"/>
      <c r="HLV224" s="34"/>
      <c r="HLW224" s="34"/>
      <c r="HLX224" s="34"/>
      <c r="HLY224" s="34"/>
      <c r="HLZ224" s="34"/>
      <c r="HMA224" s="34"/>
      <c r="HMB224" s="34"/>
      <c r="HMC224" s="34"/>
      <c r="HMD224" s="34"/>
      <c r="HME224" s="34"/>
      <c r="HMF224" s="34"/>
      <c r="HMG224" s="34"/>
      <c r="HMH224" s="34"/>
      <c r="HMI224" s="34"/>
      <c r="HMJ224" s="34"/>
      <c r="HMK224" s="34"/>
      <c r="HML224" s="34"/>
      <c r="HMM224" s="34"/>
      <c r="HMN224" s="34"/>
      <c r="HMO224" s="34"/>
      <c r="HMP224" s="34"/>
      <c r="HMQ224" s="34"/>
      <c r="HMR224" s="34"/>
      <c r="HMS224" s="34"/>
      <c r="HMT224" s="34"/>
      <c r="HMU224" s="34"/>
      <c r="HMV224" s="34"/>
      <c r="HMW224" s="34"/>
      <c r="HMX224" s="34"/>
      <c r="HMY224" s="34"/>
      <c r="HMZ224" s="34"/>
      <c r="HNA224" s="34"/>
      <c r="HNB224" s="34"/>
      <c r="HNC224" s="34"/>
      <c r="HND224" s="34"/>
      <c r="HNE224" s="34"/>
      <c r="HNF224" s="34"/>
      <c r="HNG224" s="34"/>
      <c r="HNH224" s="34"/>
      <c r="HNI224" s="34"/>
      <c r="HNJ224" s="34"/>
      <c r="HNK224" s="34"/>
      <c r="HNL224" s="34"/>
      <c r="HNM224" s="34"/>
      <c r="HNN224" s="34"/>
      <c r="HNO224" s="34"/>
      <c r="HNP224" s="34"/>
      <c r="HNQ224" s="34"/>
      <c r="HNR224" s="34"/>
      <c r="HNS224" s="34"/>
      <c r="HNT224" s="34"/>
      <c r="HNU224" s="34"/>
      <c r="HNV224" s="34"/>
      <c r="HNW224" s="34"/>
      <c r="HNX224" s="34"/>
      <c r="HNY224" s="34"/>
      <c r="HNZ224" s="34"/>
      <c r="HOA224" s="34"/>
      <c r="HOB224" s="34"/>
      <c r="HOC224" s="34"/>
      <c r="HOD224" s="34"/>
      <c r="HOE224" s="34"/>
      <c r="HOF224" s="34"/>
      <c r="HOG224" s="34"/>
      <c r="HOH224" s="34"/>
      <c r="HOI224" s="34"/>
      <c r="HOJ224" s="34"/>
      <c r="HOK224" s="34"/>
      <c r="HOL224" s="34"/>
      <c r="HOM224" s="34"/>
      <c r="HON224" s="34"/>
      <c r="HOO224" s="34"/>
      <c r="HOP224" s="34"/>
      <c r="HOQ224" s="34"/>
      <c r="HOR224" s="34"/>
      <c r="HOS224" s="34"/>
      <c r="HOT224" s="34"/>
      <c r="HOU224" s="34"/>
      <c r="HOV224" s="34"/>
      <c r="HOW224" s="34"/>
      <c r="HOX224" s="34"/>
      <c r="HOY224" s="34"/>
      <c r="HOZ224" s="34"/>
      <c r="HPA224" s="34"/>
      <c r="HPB224" s="34"/>
      <c r="HPC224" s="34"/>
      <c r="HPD224" s="34"/>
      <c r="HPE224" s="34"/>
      <c r="HPF224" s="34"/>
      <c r="HPG224" s="34"/>
      <c r="HPH224" s="34"/>
      <c r="HPI224" s="34"/>
      <c r="HPJ224" s="34"/>
      <c r="HPK224" s="34"/>
      <c r="HPL224" s="34"/>
      <c r="HPM224" s="34"/>
      <c r="HPN224" s="34"/>
      <c r="HPO224" s="34"/>
      <c r="HPP224" s="34"/>
      <c r="HPQ224" s="34"/>
      <c r="HPR224" s="34"/>
      <c r="HPS224" s="34"/>
      <c r="HPT224" s="34"/>
      <c r="HPU224" s="34"/>
      <c r="HPV224" s="34"/>
      <c r="HPW224" s="34"/>
      <c r="HPX224" s="34"/>
      <c r="HPY224" s="34"/>
      <c r="HPZ224" s="34"/>
      <c r="HQA224" s="34"/>
      <c r="HQB224" s="34"/>
      <c r="HQC224" s="34"/>
      <c r="HQD224" s="34"/>
      <c r="HQE224" s="34"/>
      <c r="HQF224" s="34"/>
      <c r="HQG224" s="34"/>
      <c r="HQH224" s="34"/>
      <c r="HQI224" s="34"/>
      <c r="HQJ224" s="34"/>
      <c r="HQK224" s="34"/>
      <c r="HQL224" s="34"/>
      <c r="HQM224" s="34"/>
      <c r="HQN224" s="34"/>
      <c r="HQO224" s="34"/>
      <c r="HQP224" s="34"/>
      <c r="HQQ224" s="34"/>
      <c r="HQR224" s="34"/>
      <c r="HQS224" s="34"/>
      <c r="HQT224" s="34"/>
      <c r="HQU224" s="34"/>
      <c r="HQV224" s="34"/>
      <c r="HQW224" s="34"/>
      <c r="HQX224" s="34"/>
      <c r="HQY224" s="34"/>
      <c r="HQZ224" s="34"/>
      <c r="HRA224" s="34"/>
      <c r="HRB224" s="34"/>
      <c r="HRC224" s="34"/>
      <c r="HRD224" s="34"/>
      <c r="HRE224" s="34"/>
      <c r="HRF224" s="34"/>
      <c r="HRG224" s="34"/>
      <c r="HRH224" s="34"/>
      <c r="HRI224" s="34"/>
      <c r="HRJ224" s="34"/>
      <c r="HRK224" s="34"/>
      <c r="HRL224" s="34"/>
      <c r="HRM224" s="34"/>
      <c r="HRN224" s="34"/>
      <c r="HRO224" s="34"/>
      <c r="HRP224" s="34"/>
      <c r="HRQ224" s="34"/>
      <c r="HRR224" s="34"/>
      <c r="HRS224" s="34"/>
      <c r="HRT224" s="34"/>
      <c r="HRU224" s="34"/>
      <c r="HRV224" s="34"/>
      <c r="HRW224" s="34"/>
      <c r="HRX224" s="34"/>
      <c r="HRY224" s="34"/>
      <c r="HRZ224" s="34"/>
      <c r="HSA224" s="34"/>
      <c r="HSB224" s="34"/>
      <c r="HSC224" s="34"/>
      <c r="HSD224" s="34"/>
      <c r="HSE224" s="34"/>
      <c r="HSF224" s="34"/>
      <c r="HSG224" s="34"/>
      <c r="HSH224" s="34"/>
      <c r="HSI224" s="34"/>
      <c r="HSJ224" s="34"/>
      <c r="HSK224" s="34"/>
      <c r="HSL224" s="34"/>
      <c r="HSM224" s="34"/>
      <c r="HSN224" s="34"/>
      <c r="HSO224" s="34"/>
      <c r="HSP224" s="34"/>
      <c r="HSQ224" s="34"/>
      <c r="HSR224" s="34"/>
      <c r="HSS224" s="34"/>
      <c r="HST224" s="34"/>
      <c r="HSU224" s="34"/>
      <c r="HSV224" s="34"/>
      <c r="HSW224" s="34"/>
      <c r="HSX224" s="34"/>
      <c r="HSY224" s="34"/>
      <c r="HSZ224" s="34"/>
      <c r="HTA224" s="34"/>
      <c r="HTB224" s="34"/>
      <c r="HTC224" s="34"/>
      <c r="HTD224" s="34"/>
      <c r="HTE224" s="34"/>
      <c r="HTF224" s="34"/>
      <c r="HTG224" s="34"/>
      <c r="HTH224" s="34"/>
      <c r="HTI224" s="34"/>
      <c r="HTJ224" s="34"/>
      <c r="HTK224" s="34"/>
      <c r="HTL224" s="34"/>
      <c r="HTM224" s="34"/>
      <c r="HTN224" s="34"/>
      <c r="HTO224" s="34"/>
      <c r="HTP224" s="34"/>
      <c r="HTQ224" s="34"/>
      <c r="HTR224" s="34"/>
      <c r="HTS224" s="34"/>
      <c r="HTT224" s="34"/>
      <c r="HTU224" s="34"/>
      <c r="HTV224" s="34"/>
      <c r="HTW224" s="34"/>
      <c r="HTX224" s="34"/>
      <c r="HTY224" s="34"/>
      <c r="HTZ224" s="34"/>
      <c r="HUA224" s="34"/>
      <c r="HUB224" s="34"/>
      <c r="HUC224" s="34"/>
      <c r="HUD224" s="34"/>
      <c r="HUE224" s="34"/>
      <c r="HUF224" s="34"/>
      <c r="HUG224" s="34"/>
      <c r="HUH224" s="34"/>
      <c r="HUI224" s="34"/>
      <c r="HUJ224" s="34"/>
      <c r="HUK224" s="34"/>
      <c r="HUL224" s="34"/>
      <c r="HUM224" s="34"/>
      <c r="HUN224" s="34"/>
      <c r="HUO224" s="34"/>
      <c r="HUP224" s="34"/>
      <c r="HUQ224" s="34"/>
      <c r="HUR224" s="34"/>
      <c r="HUS224" s="34"/>
      <c r="HUT224" s="34"/>
      <c r="HUU224" s="34"/>
      <c r="HUV224" s="34"/>
      <c r="HUW224" s="34"/>
      <c r="HUX224" s="34"/>
      <c r="HUY224" s="34"/>
      <c r="HUZ224" s="34"/>
      <c r="HVA224" s="34"/>
      <c r="HVB224" s="34"/>
      <c r="HVC224" s="34"/>
      <c r="HVD224" s="34"/>
      <c r="HVE224" s="34"/>
      <c r="HVF224" s="34"/>
      <c r="HVG224" s="34"/>
      <c r="HVH224" s="34"/>
      <c r="HVI224" s="34"/>
      <c r="HVJ224" s="34"/>
      <c r="HVK224" s="34"/>
      <c r="HVL224" s="34"/>
      <c r="HVM224" s="34"/>
      <c r="HVN224" s="34"/>
      <c r="HVO224" s="34"/>
      <c r="HVP224" s="34"/>
      <c r="HVQ224" s="34"/>
      <c r="HVR224" s="34"/>
      <c r="HVS224" s="34"/>
      <c r="HVT224" s="34"/>
      <c r="HVU224" s="34"/>
      <c r="HVV224" s="34"/>
      <c r="HVW224" s="34"/>
      <c r="HVX224" s="34"/>
      <c r="HVY224" s="34"/>
      <c r="HVZ224" s="34"/>
      <c r="HWA224" s="34"/>
      <c r="HWB224" s="34"/>
      <c r="HWC224" s="34"/>
      <c r="HWD224" s="34"/>
      <c r="HWE224" s="34"/>
      <c r="HWF224" s="34"/>
      <c r="HWG224" s="34"/>
      <c r="HWH224" s="34"/>
      <c r="HWI224" s="34"/>
      <c r="HWJ224" s="34"/>
      <c r="HWK224" s="34"/>
      <c r="HWL224" s="34"/>
      <c r="HWM224" s="34"/>
      <c r="HWN224" s="34"/>
      <c r="HWO224" s="34"/>
      <c r="HWP224" s="34"/>
      <c r="HWQ224" s="34"/>
      <c r="HWR224" s="34"/>
      <c r="HWS224" s="34"/>
      <c r="HWT224" s="34"/>
      <c r="HWU224" s="34"/>
      <c r="HWV224" s="34"/>
      <c r="HWW224" s="34"/>
      <c r="HWX224" s="34"/>
      <c r="HWY224" s="34"/>
      <c r="HWZ224" s="34"/>
      <c r="HXA224" s="34"/>
      <c r="HXB224" s="34"/>
      <c r="HXC224" s="34"/>
      <c r="HXD224" s="34"/>
      <c r="HXE224" s="34"/>
      <c r="HXF224" s="34"/>
      <c r="HXG224" s="34"/>
      <c r="HXH224" s="34"/>
      <c r="HXI224" s="34"/>
      <c r="HXJ224" s="34"/>
      <c r="HXK224" s="34"/>
      <c r="HXL224" s="34"/>
      <c r="HXM224" s="34"/>
      <c r="HXN224" s="34"/>
      <c r="HXO224" s="34"/>
      <c r="HXP224" s="34"/>
      <c r="HXQ224" s="34"/>
      <c r="HXR224" s="34"/>
      <c r="HXS224" s="34"/>
      <c r="HXT224" s="34"/>
      <c r="HXU224" s="34"/>
      <c r="HXV224" s="34"/>
      <c r="HXW224" s="34"/>
      <c r="HXX224" s="34"/>
      <c r="HXY224" s="34"/>
      <c r="HXZ224" s="34"/>
      <c r="HYA224" s="34"/>
      <c r="HYB224" s="34"/>
      <c r="HYC224" s="34"/>
      <c r="HYD224" s="34"/>
      <c r="HYE224" s="34"/>
      <c r="HYF224" s="34"/>
      <c r="HYG224" s="34"/>
      <c r="HYH224" s="34"/>
      <c r="HYI224" s="34"/>
      <c r="HYJ224" s="34"/>
      <c r="HYK224" s="34"/>
      <c r="HYL224" s="34"/>
      <c r="HYM224" s="34"/>
      <c r="HYN224" s="34"/>
      <c r="HYO224" s="34"/>
      <c r="HYP224" s="34"/>
      <c r="HYQ224" s="34"/>
      <c r="HYR224" s="34"/>
      <c r="HYS224" s="34"/>
      <c r="HYT224" s="34"/>
      <c r="HYU224" s="34"/>
      <c r="HYV224" s="34"/>
      <c r="HYW224" s="34"/>
      <c r="HYX224" s="34"/>
      <c r="HYY224" s="34"/>
      <c r="HYZ224" s="34"/>
      <c r="HZA224" s="34"/>
      <c r="HZB224" s="34"/>
      <c r="HZC224" s="34"/>
      <c r="HZD224" s="34"/>
      <c r="HZE224" s="34"/>
      <c r="HZF224" s="34"/>
      <c r="HZG224" s="34"/>
      <c r="HZH224" s="34"/>
      <c r="HZI224" s="34"/>
      <c r="HZJ224" s="34"/>
      <c r="HZK224" s="34"/>
      <c r="HZL224" s="34"/>
      <c r="HZM224" s="34"/>
      <c r="HZN224" s="34"/>
      <c r="HZO224" s="34"/>
      <c r="HZP224" s="34"/>
      <c r="HZQ224" s="34"/>
      <c r="HZR224" s="34"/>
      <c r="HZS224" s="34"/>
      <c r="HZT224" s="34"/>
      <c r="HZU224" s="34"/>
      <c r="HZV224" s="34"/>
      <c r="HZW224" s="34"/>
      <c r="HZX224" s="34"/>
      <c r="HZY224" s="34"/>
      <c r="HZZ224" s="34"/>
      <c r="IAA224" s="34"/>
      <c r="IAB224" s="34"/>
      <c r="IAC224" s="34"/>
      <c r="IAD224" s="34"/>
      <c r="IAE224" s="34"/>
      <c r="IAF224" s="34"/>
      <c r="IAG224" s="34"/>
      <c r="IAH224" s="34"/>
      <c r="IAI224" s="34"/>
      <c r="IAJ224" s="34"/>
      <c r="IAK224" s="34"/>
      <c r="IAL224" s="34"/>
      <c r="IAM224" s="34"/>
      <c r="IAN224" s="34"/>
      <c r="IAO224" s="34"/>
      <c r="IAP224" s="34"/>
      <c r="IAQ224" s="34"/>
      <c r="IAR224" s="34"/>
      <c r="IAS224" s="34"/>
      <c r="IAT224" s="34"/>
      <c r="IAU224" s="34"/>
      <c r="IAV224" s="34"/>
      <c r="IAW224" s="34"/>
      <c r="IAX224" s="34"/>
      <c r="IAY224" s="34"/>
      <c r="IAZ224" s="34"/>
      <c r="IBA224" s="34"/>
      <c r="IBB224" s="34"/>
      <c r="IBC224" s="34"/>
      <c r="IBD224" s="34"/>
      <c r="IBE224" s="34"/>
      <c r="IBF224" s="34"/>
      <c r="IBG224" s="34"/>
      <c r="IBH224" s="34"/>
      <c r="IBI224" s="34"/>
      <c r="IBJ224" s="34"/>
      <c r="IBK224" s="34"/>
      <c r="IBL224" s="34"/>
      <c r="IBM224" s="34"/>
      <c r="IBN224" s="34"/>
      <c r="IBO224" s="34"/>
      <c r="IBP224" s="34"/>
      <c r="IBQ224" s="34"/>
      <c r="IBR224" s="34"/>
      <c r="IBS224" s="34"/>
      <c r="IBT224" s="34"/>
      <c r="IBU224" s="34"/>
      <c r="IBV224" s="34"/>
      <c r="IBW224" s="34"/>
      <c r="IBX224" s="34"/>
      <c r="IBY224" s="34"/>
      <c r="IBZ224" s="34"/>
      <c r="ICA224" s="34"/>
      <c r="ICB224" s="34"/>
      <c r="ICC224" s="34"/>
      <c r="ICD224" s="34"/>
      <c r="ICE224" s="34"/>
      <c r="ICF224" s="34"/>
      <c r="ICG224" s="34"/>
      <c r="ICH224" s="34"/>
      <c r="ICI224" s="34"/>
      <c r="ICJ224" s="34"/>
      <c r="ICK224" s="34"/>
      <c r="ICL224" s="34"/>
      <c r="ICM224" s="34"/>
      <c r="ICN224" s="34"/>
      <c r="ICO224" s="34"/>
      <c r="ICP224" s="34"/>
      <c r="ICQ224" s="34"/>
      <c r="ICR224" s="34"/>
      <c r="ICS224" s="34"/>
      <c r="ICT224" s="34"/>
      <c r="ICU224" s="34"/>
      <c r="ICV224" s="34"/>
      <c r="ICW224" s="34"/>
      <c r="ICX224" s="34"/>
      <c r="ICY224" s="34"/>
      <c r="ICZ224" s="34"/>
      <c r="IDA224" s="34"/>
      <c r="IDB224" s="34"/>
      <c r="IDC224" s="34"/>
      <c r="IDD224" s="34"/>
      <c r="IDE224" s="34"/>
      <c r="IDF224" s="34"/>
      <c r="IDG224" s="34"/>
      <c r="IDH224" s="34"/>
      <c r="IDI224" s="34"/>
      <c r="IDJ224" s="34"/>
      <c r="IDK224" s="34"/>
      <c r="IDL224" s="34"/>
      <c r="IDM224" s="34"/>
      <c r="IDN224" s="34"/>
      <c r="IDO224" s="34"/>
      <c r="IDP224" s="34"/>
      <c r="IDQ224" s="34"/>
      <c r="IDR224" s="34"/>
      <c r="IDS224" s="34"/>
      <c r="IDT224" s="34"/>
      <c r="IDU224" s="34"/>
      <c r="IDV224" s="34"/>
      <c r="IDW224" s="34"/>
      <c r="IDX224" s="34"/>
      <c r="IDY224" s="34"/>
      <c r="IDZ224" s="34"/>
      <c r="IEA224" s="34"/>
      <c r="IEB224" s="34"/>
      <c r="IEC224" s="34"/>
      <c r="IED224" s="34"/>
      <c r="IEE224" s="34"/>
      <c r="IEF224" s="34"/>
      <c r="IEG224" s="34"/>
      <c r="IEH224" s="34"/>
      <c r="IEI224" s="34"/>
      <c r="IEJ224" s="34"/>
      <c r="IEK224" s="34"/>
      <c r="IEL224" s="34"/>
      <c r="IEM224" s="34"/>
      <c r="IEN224" s="34"/>
      <c r="IEO224" s="34"/>
      <c r="IEP224" s="34"/>
      <c r="IEQ224" s="34"/>
      <c r="IER224" s="34"/>
      <c r="IES224" s="34"/>
      <c r="IET224" s="34"/>
      <c r="IEU224" s="34"/>
      <c r="IEV224" s="34"/>
      <c r="IEW224" s="34"/>
      <c r="IEX224" s="34"/>
      <c r="IEY224" s="34"/>
      <c r="IEZ224" s="34"/>
      <c r="IFA224" s="34"/>
      <c r="IFB224" s="34"/>
      <c r="IFC224" s="34"/>
      <c r="IFD224" s="34"/>
      <c r="IFE224" s="34"/>
      <c r="IFF224" s="34"/>
      <c r="IFG224" s="34"/>
      <c r="IFH224" s="34"/>
      <c r="IFI224" s="34"/>
      <c r="IFJ224" s="34"/>
      <c r="IFK224" s="34"/>
      <c r="IFL224" s="34"/>
      <c r="IFM224" s="34"/>
      <c r="IFN224" s="34"/>
      <c r="IFO224" s="34"/>
      <c r="IFP224" s="34"/>
      <c r="IFQ224" s="34"/>
      <c r="IFR224" s="34"/>
      <c r="IFS224" s="34"/>
      <c r="IFT224" s="34"/>
      <c r="IFU224" s="34"/>
      <c r="IFV224" s="34"/>
      <c r="IFW224" s="34"/>
      <c r="IFX224" s="34"/>
      <c r="IFY224" s="34"/>
      <c r="IFZ224" s="34"/>
      <c r="IGA224" s="34"/>
      <c r="IGB224" s="34"/>
      <c r="IGC224" s="34"/>
      <c r="IGD224" s="34"/>
      <c r="IGE224" s="34"/>
      <c r="IGF224" s="34"/>
      <c r="IGG224" s="34"/>
      <c r="IGH224" s="34"/>
      <c r="IGI224" s="34"/>
      <c r="IGJ224" s="34"/>
      <c r="IGK224" s="34"/>
      <c r="IGL224" s="34"/>
      <c r="IGM224" s="34"/>
      <c r="IGN224" s="34"/>
      <c r="IGO224" s="34"/>
      <c r="IGP224" s="34"/>
      <c r="IGQ224" s="34"/>
      <c r="IGR224" s="34"/>
      <c r="IGS224" s="34"/>
      <c r="IGT224" s="34"/>
      <c r="IGU224" s="34"/>
      <c r="IGV224" s="34"/>
      <c r="IGW224" s="34"/>
      <c r="IGX224" s="34"/>
      <c r="IGY224" s="34"/>
      <c r="IGZ224" s="34"/>
      <c r="IHA224" s="34"/>
      <c r="IHB224" s="34"/>
      <c r="IHC224" s="34"/>
      <c r="IHD224" s="34"/>
      <c r="IHE224" s="34"/>
      <c r="IHF224" s="34"/>
      <c r="IHG224" s="34"/>
      <c r="IHH224" s="34"/>
      <c r="IHI224" s="34"/>
      <c r="IHJ224" s="34"/>
      <c r="IHK224" s="34"/>
      <c r="IHL224" s="34"/>
      <c r="IHM224" s="34"/>
      <c r="IHN224" s="34"/>
      <c r="IHO224" s="34"/>
      <c r="IHP224" s="34"/>
      <c r="IHQ224" s="34"/>
      <c r="IHR224" s="34"/>
      <c r="IHS224" s="34"/>
      <c r="IHT224" s="34"/>
      <c r="IHU224" s="34"/>
      <c r="IHV224" s="34"/>
      <c r="IHW224" s="34"/>
      <c r="IHX224" s="34"/>
      <c r="IHY224" s="34"/>
      <c r="IHZ224" s="34"/>
      <c r="IIA224" s="34"/>
      <c r="IIB224" s="34"/>
      <c r="IIC224" s="34"/>
      <c r="IID224" s="34"/>
      <c r="IIE224" s="34"/>
      <c r="IIF224" s="34"/>
      <c r="IIG224" s="34"/>
      <c r="IIH224" s="34"/>
      <c r="III224" s="34"/>
      <c r="IIJ224" s="34"/>
      <c r="IIK224" s="34"/>
      <c r="IIL224" s="34"/>
      <c r="IIM224" s="34"/>
      <c r="IIN224" s="34"/>
      <c r="IIO224" s="34"/>
      <c r="IIP224" s="34"/>
      <c r="IIQ224" s="34"/>
      <c r="IIR224" s="34"/>
      <c r="IIS224" s="34"/>
      <c r="IIT224" s="34"/>
      <c r="IIU224" s="34"/>
      <c r="IIV224" s="34"/>
      <c r="IIW224" s="34"/>
      <c r="IIX224" s="34"/>
      <c r="IIY224" s="34"/>
      <c r="IIZ224" s="34"/>
      <c r="IJA224" s="34"/>
      <c r="IJB224" s="34"/>
      <c r="IJC224" s="34"/>
      <c r="IJD224" s="34"/>
      <c r="IJE224" s="34"/>
      <c r="IJF224" s="34"/>
      <c r="IJG224" s="34"/>
      <c r="IJH224" s="34"/>
      <c r="IJI224" s="34"/>
      <c r="IJJ224" s="34"/>
      <c r="IJK224" s="34"/>
      <c r="IJL224" s="34"/>
      <c r="IJM224" s="34"/>
      <c r="IJN224" s="34"/>
      <c r="IJO224" s="34"/>
      <c r="IJP224" s="34"/>
      <c r="IJQ224" s="34"/>
      <c r="IJR224" s="34"/>
      <c r="IJS224" s="34"/>
      <c r="IJT224" s="34"/>
      <c r="IJU224" s="34"/>
      <c r="IJV224" s="34"/>
      <c r="IJW224" s="34"/>
      <c r="IJX224" s="34"/>
      <c r="IJY224" s="34"/>
      <c r="IJZ224" s="34"/>
      <c r="IKA224" s="34"/>
      <c r="IKB224" s="34"/>
      <c r="IKC224" s="34"/>
      <c r="IKD224" s="34"/>
      <c r="IKE224" s="34"/>
      <c r="IKF224" s="34"/>
      <c r="IKG224" s="34"/>
      <c r="IKH224" s="34"/>
      <c r="IKI224" s="34"/>
      <c r="IKJ224" s="34"/>
      <c r="IKK224" s="34"/>
      <c r="IKL224" s="34"/>
      <c r="IKM224" s="34"/>
      <c r="IKN224" s="34"/>
      <c r="IKO224" s="34"/>
      <c r="IKP224" s="34"/>
      <c r="IKQ224" s="34"/>
      <c r="IKR224" s="34"/>
      <c r="IKS224" s="34"/>
      <c r="IKT224" s="34"/>
      <c r="IKU224" s="34"/>
      <c r="IKV224" s="34"/>
      <c r="IKW224" s="34"/>
      <c r="IKX224" s="34"/>
      <c r="IKY224" s="34"/>
      <c r="IKZ224" s="34"/>
      <c r="ILA224" s="34"/>
      <c r="ILB224" s="34"/>
      <c r="ILC224" s="34"/>
      <c r="ILD224" s="34"/>
      <c r="ILE224" s="34"/>
      <c r="ILF224" s="34"/>
      <c r="ILG224" s="34"/>
      <c r="ILH224" s="34"/>
      <c r="ILI224" s="34"/>
      <c r="ILJ224" s="34"/>
      <c r="ILK224" s="34"/>
      <c r="ILL224" s="34"/>
      <c r="ILM224" s="34"/>
      <c r="ILN224" s="34"/>
      <c r="ILO224" s="34"/>
      <c r="ILP224" s="34"/>
      <c r="ILQ224" s="34"/>
      <c r="ILR224" s="34"/>
      <c r="ILS224" s="34"/>
      <c r="ILT224" s="34"/>
      <c r="ILU224" s="34"/>
      <c r="ILV224" s="34"/>
      <c r="ILW224" s="34"/>
      <c r="ILX224" s="34"/>
      <c r="ILY224" s="34"/>
      <c r="ILZ224" s="34"/>
      <c r="IMA224" s="34"/>
      <c r="IMB224" s="34"/>
      <c r="IMC224" s="34"/>
      <c r="IMD224" s="34"/>
      <c r="IME224" s="34"/>
      <c r="IMF224" s="34"/>
      <c r="IMG224" s="34"/>
      <c r="IMH224" s="34"/>
      <c r="IMI224" s="34"/>
      <c r="IMJ224" s="34"/>
      <c r="IMK224" s="34"/>
      <c r="IML224" s="34"/>
      <c r="IMM224" s="34"/>
      <c r="IMN224" s="34"/>
      <c r="IMO224" s="34"/>
      <c r="IMP224" s="34"/>
      <c r="IMQ224" s="34"/>
      <c r="IMR224" s="34"/>
      <c r="IMS224" s="34"/>
      <c r="IMT224" s="34"/>
      <c r="IMU224" s="34"/>
      <c r="IMV224" s="34"/>
      <c r="IMW224" s="34"/>
      <c r="IMX224" s="34"/>
      <c r="IMY224" s="34"/>
      <c r="IMZ224" s="34"/>
      <c r="INA224" s="34"/>
      <c r="INB224" s="34"/>
      <c r="INC224" s="34"/>
      <c r="IND224" s="34"/>
      <c r="INE224" s="34"/>
      <c r="INF224" s="34"/>
      <c r="ING224" s="34"/>
      <c r="INH224" s="34"/>
      <c r="INI224" s="34"/>
      <c r="INJ224" s="34"/>
      <c r="INK224" s="34"/>
      <c r="INL224" s="34"/>
      <c r="INM224" s="34"/>
      <c r="INN224" s="34"/>
      <c r="INO224" s="34"/>
      <c r="INP224" s="34"/>
      <c r="INQ224" s="34"/>
      <c r="INR224" s="34"/>
      <c r="INS224" s="34"/>
      <c r="INT224" s="34"/>
      <c r="INU224" s="34"/>
      <c r="INV224" s="34"/>
      <c r="INW224" s="34"/>
      <c r="INX224" s="34"/>
      <c r="INY224" s="34"/>
      <c r="INZ224" s="34"/>
      <c r="IOA224" s="34"/>
      <c r="IOB224" s="34"/>
      <c r="IOC224" s="34"/>
      <c r="IOD224" s="34"/>
      <c r="IOE224" s="34"/>
      <c r="IOF224" s="34"/>
      <c r="IOG224" s="34"/>
      <c r="IOH224" s="34"/>
      <c r="IOI224" s="34"/>
      <c r="IOJ224" s="34"/>
      <c r="IOK224" s="34"/>
      <c r="IOL224" s="34"/>
      <c r="IOM224" s="34"/>
      <c r="ION224" s="34"/>
      <c r="IOO224" s="34"/>
      <c r="IOP224" s="34"/>
      <c r="IOQ224" s="34"/>
      <c r="IOR224" s="34"/>
      <c r="IOS224" s="34"/>
      <c r="IOT224" s="34"/>
      <c r="IOU224" s="34"/>
      <c r="IOV224" s="34"/>
      <c r="IOW224" s="34"/>
      <c r="IOX224" s="34"/>
      <c r="IOY224" s="34"/>
      <c r="IOZ224" s="34"/>
      <c r="IPA224" s="34"/>
      <c r="IPB224" s="34"/>
      <c r="IPC224" s="34"/>
      <c r="IPD224" s="34"/>
      <c r="IPE224" s="34"/>
      <c r="IPF224" s="34"/>
      <c r="IPG224" s="34"/>
      <c r="IPH224" s="34"/>
      <c r="IPI224" s="34"/>
      <c r="IPJ224" s="34"/>
      <c r="IPK224" s="34"/>
      <c r="IPL224" s="34"/>
      <c r="IPM224" s="34"/>
      <c r="IPN224" s="34"/>
      <c r="IPO224" s="34"/>
      <c r="IPP224" s="34"/>
      <c r="IPQ224" s="34"/>
      <c r="IPR224" s="34"/>
      <c r="IPS224" s="34"/>
      <c r="IPT224" s="34"/>
      <c r="IPU224" s="34"/>
      <c r="IPV224" s="34"/>
      <c r="IPW224" s="34"/>
      <c r="IPX224" s="34"/>
      <c r="IPY224" s="34"/>
      <c r="IPZ224" s="34"/>
      <c r="IQA224" s="34"/>
      <c r="IQB224" s="34"/>
      <c r="IQC224" s="34"/>
      <c r="IQD224" s="34"/>
      <c r="IQE224" s="34"/>
      <c r="IQF224" s="34"/>
      <c r="IQG224" s="34"/>
      <c r="IQH224" s="34"/>
      <c r="IQI224" s="34"/>
      <c r="IQJ224" s="34"/>
      <c r="IQK224" s="34"/>
      <c r="IQL224" s="34"/>
      <c r="IQM224" s="34"/>
      <c r="IQN224" s="34"/>
      <c r="IQO224" s="34"/>
      <c r="IQP224" s="34"/>
      <c r="IQQ224" s="34"/>
      <c r="IQR224" s="34"/>
      <c r="IQS224" s="34"/>
      <c r="IQT224" s="34"/>
      <c r="IQU224" s="34"/>
      <c r="IQV224" s="34"/>
      <c r="IQW224" s="34"/>
      <c r="IQX224" s="34"/>
      <c r="IQY224" s="34"/>
      <c r="IQZ224" s="34"/>
      <c r="IRA224" s="34"/>
      <c r="IRB224" s="34"/>
      <c r="IRC224" s="34"/>
      <c r="IRD224" s="34"/>
      <c r="IRE224" s="34"/>
      <c r="IRF224" s="34"/>
      <c r="IRG224" s="34"/>
      <c r="IRH224" s="34"/>
      <c r="IRI224" s="34"/>
      <c r="IRJ224" s="34"/>
      <c r="IRK224" s="34"/>
      <c r="IRL224" s="34"/>
      <c r="IRM224" s="34"/>
      <c r="IRN224" s="34"/>
      <c r="IRO224" s="34"/>
      <c r="IRP224" s="34"/>
      <c r="IRQ224" s="34"/>
      <c r="IRR224" s="34"/>
      <c r="IRS224" s="34"/>
      <c r="IRT224" s="34"/>
      <c r="IRU224" s="34"/>
      <c r="IRV224" s="34"/>
      <c r="IRW224" s="34"/>
      <c r="IRX224" s="34"/>
      <c r="IRY224" s="34"/>
      <c r="IRZ224" s="34"/>
      <c r="ISA224" s="34"/>
      <c r="ISB224" s="34"/>
      <c r="ISC224" s="34"/>
      <c r="ISD224" s="34"/>
      <c r="ISE224" s="34"/>
      <c r="ISF224" s="34"/>
      <c r="ISG224" s="34"/>
      <c r="ISH224" s="34"/>
      <c r="ISI224" s="34"/>
      <c r="ISJ224" s="34"/>
      <c r="ISK224" s="34"/>
      <c r="ISL224" s="34"/>
      <c r="ISM224" s="34"/>
      <c r="ISN224" s="34"/>
      <c r="ISO224" s="34"/>
      <c r="ISP224" s="34"/>
      <c r="ISQ224" s="34"/>
      <c r="ISR224" s="34"/>
      <c r="ISS224" s="34"/>
      <c r="IST224" s="34"/>
      <c r="ISU224" s="34"/>
      <c r="ISV224" s="34"/>
      <c r="ISW224" s="34"/>
      <c r="ISX224" s="34"/>
      <c r="ISY224" s="34"/>
      <c r="ISZ224" s="34"/>
      <c r="ITA224" s="34"/>
      <c r="ITB224" s="34"/>
      <c r="ITC224" s="34"/>
      <c r="ITD224" s="34"/>
      <c r="ITE224" s="34"/>
      <c r="ITF224" s="34"/>
      <c r="ITG224" s="34"/>
      <c r="ITH224" s="34"/>
      <c r="ITI224" s="34"/>
      <c r="ITJ224" s="34"/>
      <c r="ITK224" s="34"/>
      <c r="ITL224" s="34"/>
      <c r="ITM224" s="34"/>
      <c r="ITN224" s="34"/>
      <c r="ITO224" s="34"/>
      <c r="ITP224" s="34"/>
      <c r="ITQ224" s="34"/>
      <c r="ITR224" s="34"/>
      <c r="ITS224" s="34"/>
      <c r="ITT224" s="34"/>
      <c r="ITU224" s="34"/>
      <c r="ITV224" s="34"/>
      <c r="ITW224" s="34"/>
      <c r="ITX224" s="34"/>
      <c r="ITY224" s="34"/>
      <c r="ITZ224" s="34"/>
      <c r="IUA224" s="34"/>
      <c r="IUB224" s="34"/>
      <c r="IUC224" s="34"/>
      <c r="IUD224" s="34"/>
      <c r="IUE224" s="34"/>
      <c r="IUF224" s="34"/>
      <c r="IUG224" s="34"/>
      <c r="IUH224" s="34"/>
      <c r="IUI224" s="34"/>
      <c r="IUJ224" s="34"/>
      <c r="IUK224" s="34"/>
      <c r="IUL224" s="34"/>
      <c r="IUM224" s="34"/>
      <c r="IUN224" s="34"/>
      <c r="IUO224" s="34"/>
      <c r="IUP224" s="34"/>
      <c r="IUQ224" s="34"/>
      <c r="IUR224" s="34"/>
      <c r="IUS224" s="34"/>
      <c r="IUT224" s="34"/>
      <c r="IUU224" s="34"/>
      <c r="IUV224" s="34"/>
      <c r="IUW224" s="34"/>
      <c r="IUX224" s="34"/>
      <c r="IUY224" s="34"/>
      <c r="IUZ224" s="34"/>
      <c r="IVA224" s="34"/>
      <c r="IVB224" s="34"/>
      <c r="IVC224" s="34"/>
      <c r="IVD224" s="34"/>
      <c r="IVE224" s="34"/>
      <c r="IVF224" s="34"/>
      <c r="IVG224" s="34"/>
      <c r="IVH224" s="34"/>
      <c r="IVI224" s="34"/>
      <c r="IVJ224" s="34"/>
      <c r="IVK224" s="34"/>
      <c r="IVL224" s="34"/>
      <c r="IVM224" s="34"/>
      <c r="IVN224" s="34"/>
      <c r="IVO224" s="34"/>
      <c r="IVP224" s="34"/>
      <c r="IVQ224" s="34"/>
      <c r="IVR224" s="34"/>
      <c r="IVS224" s="34"/>
      <c r="IVT224" s="34"/>
      <c r="IVU224" s="34"/>
      <c r="IVV224" s="34"/>
      <c r="IVW224" s="34"/>
      <c r="IVX224" s="34"/>
      <c r="IVY224" s="34"/>
      <c r="IVZ224" s="34"/>
      <c r="IWA224" s="34"/>
      <c r="IWB224" s="34"/>
      <c r="IWC224" s="34"/>
      <c r="IWD224" s="34"/>
      <c r="IWE224" s="34"/>
      <c r="IWF224" s="34"/>
      <c r="IWG224" s="34"/>
      <c r="IWH224" s="34"/>
      <c r="IWI224" s="34"/>
      <c r="IWJ224" s="34"/>
      <c r="IWK224" s="34"/>
      <c r="IWL224" s="34"/>
      <c r="IWM224" s="34"/>
      <c r="IWN224" s="34"/>
      <c r="IWO224" s="34"/>
      <c r="IWP224" s="34"/>
      <c r="IWQ224" s="34"/>
      <c r="IWR224" s="34"/>
      <c r="IWS224" s="34"/>
      <c r="IWT224" s="34"/>
      <c r="IWU224" s="34"/>
      <c r="IWV224" s="34"/>
      <c r="IWW224" s="34"/>
      <c r="IWX224" s="34"/>
      <c r="IWY224" s="34"/>
      <c r="IWZ224" s="34"/>
      <c r="IXA224" s="34"/>
      <c r="IXB224" s="34"/>
      <c r="IXC224" s="34"/>
      <c r="IXD224" s="34"/>
      <c r="IXE224" s="34"/>
      <c r="IXF224" s="34"/>
      <c r="IXG224" s="34"/>
      <c r="IXH224" s="34"/>
      <c r="IXI224" s="34"/>
      <c r="IXJ224" s="34"/>
      <c r="IXK224" s="34"/>
      <c r="IXL224" s="34"/>
      <c r="IXM224" s="34"/>
      <c r="IXN224" s="34"/>
      <c r="IXO224" s="34"/>
      <c r="IXP224" s="34"/>
      <c r="IXQ224" s="34"/>
      <c r="IXR224" s="34"/>
      <c r="IXS224" s="34"/>
      <c r="IXT224" s="34"/>
      <c r="IXU224" s="34"/>
      <c r="IXV224" s="34"/>
      <c r="IXW224" s="34"/>
      <c r="IXX224" s="34"/>
      <c r="IXY224" s="34"/>
      <c r="IXZ224" s="34"/>
      <c r="IYA224" s="34"/>
      <c r="IYB224" s="34"/>
      <c r="IYC224" s="34"/>
      <c r="IYD224" s="34"/>
      <c r="IYE224" s="34"/>
      <c r="IYF224" s="34"/>
      <c r="IYG224" s="34"/>
      <c r="IYH224" s="34"/>
      <c r="IYI224" s="34"/>
      <c r="IYJ224" s="34"/>
      <c r="IYK224" s="34"/>
      <c r="IYL224" s="34"/>
      <c r="IYM224" s="34"/>
      <c r="IYN224" s="34"/>
      <c r="IYO224" s="34"/>
      <c r="IYP224" s="34"/>
      <c r="IYQ224" s="34"/>
      <c r="IYR224" s="34"/>
      <c r="IYS224" s="34"/>
      <c r="IYT224" s="34"/>
      <c r="IYU224" s="34"/>
      <c r="IYV224" s="34"/>
      <c r="IYW224" s="34"/>
      <c r="IYX224" s="34"/>
      <c r="IYY224" s="34"/>
      <c r="IYZ224" s="34"/>
      <c r="IZA224" s="34"/>
      <c r="IZB224" s="34"/>
      <c r="IZC224" s="34"/>
      <c r="IZD224" s="34"/>
      <c r="IZE224" s="34"/>
      <c r="IZF224" s="34"/>
      <c r="IZG224" s="34"/>
      <c r="IZH224" s="34"/>
      <c r="IZI224" s="34"/>
      <c r="IZJ224" s="34"/>
      <c r="IZK224" s="34"/>
      <c r="IZL224" s="34"/>
      <c r="IZM224" s="34"/>
      <c r="IZN224" s="34"/>
      <c r="IZO224" s="34"/>
      <c r="IZP224" s="34"/>
      <c r="IZQ224" s="34"/>
      <c r="IZR224" s="34"/>
      <c r="IZS224" s="34"/>
      <c r="IZT224" s="34"/>
      <c r="IZU224" s="34"/>
      <c r="IZV224" s="34"/>
      <c r="IZW224" s="34"/>
      <c r="IZX224" s="34"/>
      <c r="IZY224" s="34"/>
      <c r="IZZ224" s="34"/>
      <c r="JAA224" s="34"/>
      <c r="JAB224" s="34"/>
      <c r="JAC224" s="34"/>
      <c r="JAD224" s="34"/>
      <c r="JAE224" s="34"/>
      <c r="JAF224" s="34"/>
      <c r="JAG224" s="34"/>
      <c r="JAH224" s="34"/>
      <c r="JAI224" s="34"/>
      <c r="JAJ224" s="34"/>
      <c r="JAK224" s="34"/>
      <c r="JAL224" s="34"/>
      <c r="JAM224" s="34"/>
      <c r="JAN224" s="34"/>
      <c r="JAO224" s="34"/>
      <c r="JAP224" s="34"/>
      <c r="JAQ224" s="34"/>
      <c r="JAR224" s="34"/>
      <c r="JAS224" s="34"/>
      <c r="JAT224" s="34"/>
      <c r="JAU224" s="34"/>
      <c r="JAV224" s="34"/>
      <c r="JAW224" s="34"/>
      <c r="JAX224" s="34"/>
      <c r="JAY224" s="34"/>
      <c r="JAZ224" s="34"/>
      <c r="JBA224" s="34"/>
      <c r="JBB224" s="34"/>
      <c r="JBC224" s="34"/>
      <c r="JBD224" s="34"/>
      <c r="JBE224" s="34"/>
      <c r="JBF224" s="34"/>
      <c r="JBG224" s="34"/>
      <c r="JBH224" s="34"/>
      <c r="JBI224" s="34"/>
      <c r="JBJ224" s="34"/>
      <c r="JBK224" s="34"/>
      <c r="JBL224" s="34"/>
      <c r="JBM224" s="34"/>
      <c r="JBN224" s="34"/>
      <c r="JBO224" s="34"/>
      <c r="JBP224" s="34"/>
      <c r="JBQ224" s="34"/>
      <c r="JBR224" s="34"/>
      <c r="JBS224" s="34"/>
      <c r="JBT224" s="34"/>
      <c r="JBU224" s="34"/>
      <c r="JBV224" s="34"/>
      <c r="JBW224" s="34"/>
      <c r="JBX224" s="34"/>
      <c r="JBY224" s="34"/>
      <c r="JBZ224" s="34"/>
      <c r="JCA224" s="34"/>
      <c r="JCB224" s="34"/>
      <c r="JCC224" s="34"/>
      <c r="JCD224" s="34"/>
      <c r="JCE224" s="34"/>
      <c r="JCF224" s="34"/>
      <c r="JCG224" s="34"/>
      <c r="JCH224" s="34"/>
      <c r="JCI224" s="34"/>
      <c r="JCJ224" s="34"/>
      <c r="JCK224" s="34"/>
      <c r="JCL224" s="34"/>
      <c r="JCM224" s="34"/>
      <c r="JCN224" s="34"/>
      <c r="JCO224" s="34"/>
      <c r="JCP224" s="34"/>
      <c r="JCQ224" s="34"/>
      <c r="JCR224" s="34"/>
      <c r="JCS224" s="34"/>
      <c r="JCT224" s="34"/>
      <c r="JCU224" s="34"/>
      <c r="JCV224" s="34"/>
      <c r="JCW224" s="34"/>
      <c r="JCX224" s="34"/>
      <c r="JCY224" s="34"/>
      <c r="JCZ224" s="34"/>
      <c r="JDA224" s="34"/>
      <c r="JDB224" s="34"/>
      <c r="JDC224" s="34"/>
      <c r="JDD224" s="34"/>
      <c r="JDE224" s="34"/>
      <c r="JDF224" s="34"/>
      <c r="JDG224" s="34"/>
      <c r="JDH224" s="34"/>
      <c r="JDI224" s="34"/>
      <c r="JDJ224" s="34"/>
      <c r="JDK224" s="34"/>
      <c r="JDL224" s="34"/>
      <c r="JDM224" s="34"/>
      <c r="JDN224" s="34"/>
      <c r="JDO224" s="34"/>
      <c r="JDP224" s="34"/>
      <c r="JDQ224" s="34"/>
      <c r="JDR224" s="34"/>
      <c r="JDS224" s="34"/>
      <c r="JDT224" s="34"/>
      <c r="JDU224" s="34"/>
      <c r="JDV224" s="34"/>
      <c r="JDW224" s="34"/>
      <c r="JDX224" s="34"/>
      <c r="JDY224" s="34"/>
      <c r="JDZ224" s="34"/>
      <c r="JEA224" s="34"/>
      <c r="JEB224" s="34"/>
      <c r="JEC224" s="34"/>
      <c r="JED224" s="34"/>
      <c r="JEE224" s="34"/>
      <c r="JEF224" s="34"/>
      <c r="JEG224" s="34"/>
      <c r="JEH224" s="34"/>
      <c r="JEI224" s="34"/>
      <c r="JEJ224" s="34"/>
      <c r="JEK224" s="34"/>
      <c r="JEL224" s="34"/>
      <c r="JEM224" s="34"/>
      <c r="JEN224" s="34"/>
      <c r="JEO224" s="34"/>
      <c r="JEP224" s="34"/>
      <c r="JEQ224" s="34"/>
      <c r="JER224" s="34"/>
      <c r="JES224" s="34"/>
      <c r="JET224" s="34"/>
      <c r="JEU224" s="34"/>
      <c r="JEV224" s="34"/>
      <c r="JEW224" s="34"/>
      <c r="JEX224" s="34"/>
      <c r="JEY224" s="34"/>
      <c r="JEZ224" s="34"/>
      <c r="JFA224" s="34"/>
      <c r="JFB224" s="34"/>
      <c r="JFC224" s="34"/>
      <c r="JFD224" s="34"/>
      <c r="JFE224" s="34"/>
      <c r="JFF224" s="34"/>
      <c r="JFG224" s="34"/>
      <c r="JFH224" s="34"/>
      <c r="JFI224" s="34"/>
      <c r="JFJ224" s="34"/>
      <c r="JFK224" s="34"/>
      <c r="JFL224" s="34"/>
      <c r="JFM224" s="34"/>
      <c r="JFN224" s="34"/>
      <c r="JFO224" s="34"/>
      <c r="JFP224" s="34"/>
      <c r="JFQ224" s="34"/>
      <c r="JFR224" s="34"/>
      <c r="JFS224" s="34"/>
      <c r="JFT224" s="34"/>
      <c r="JFU224" s="34"/>
      <c r="JFV224" s="34"/>
      <c r="JFW224" s="34"/>
      <c r="JFX224" s="34"/>
      <c r="JFY224" s="34"/>
      <c r="JFZ224" s="34"/>
      <c r="JGA224" s="34"/>
      <c r="JGB224" s="34"/>
      <c r="JGC224" s="34"/>
      <c r="JGD224" s="34"/>
      <c r="JGE224" s="34"/>
      <c r="JGF224" s="34"/>
      <c r="JGG224" s="34"/>
      <c r="JGH224" s="34"/>
      <c r="JGI224" s="34"/>
      <c r="JGJ224" s="34"/>
      <c r="JGK224" s="34"/>
      <c r="JGL224" s="34"/>
      <c r="JGM224" s="34"/>
      <c r="JGN224" s="34"/>
      <c r="JGO224" s="34"/>
      <c r="JGP224" s="34"/>
      <c r="JGQ224" s="34"/>
      <c r="JGR224" s="34"/>
      <c r="JGS224" s="34"/>
      <c r="JGT224" s="34"/>
      <c r="JGU224" s="34"/>
      <c r="JGV224" s="34"/>
      <c r="JGW224" s="34"/>
      <c r="JGX224" s="34"/>
      <c r="JGY224" s="34"/>
      <c r="JGZ224" s="34"/>
      <c r="JHA224" s="34"/>
      <c r="JHB224" s="34"/>
      <c r="JHC224" s="34"/>
      <c r="JHD224" s="34"/>
      <c r="JHE224" s="34"/>
      <c r="JHF224" s="34"/>
      <c r="JHG224" s="34"/>
      <c r="JHH224" s="34"/>
      <c r="JHI224" s="34"/>
      <c r="JHJ224" s="34"/>
      <c r="JHK224" s="34"/>
      <c r="JHL224" s="34"/>
      <c r="JHM224" s="34"/>
      <c r="JHN224" s="34"/>
      <c r="JHO224" s="34"/>
      <c r="JHP224" s="34"/>
      <c r="JHQ224" s="34"/>
      <c r="JHR224" s="34"/>
      <c r="JHS224" s="34"/>
      <c r="JHT224" s="34"/>
      <c r="JHU224" s="34"/>
      <c r="JHV224" s="34"/>
      <c r="JHW224" s="34"/>
      <c r="JHX224" s="34"/>
      <c r="JHY224" s="34"/>
      <c r="JHZ224" s="34"/>
      <c r="JIA224" s="34"/>
      <c r="JIB224" s="34"/>
      <c r="JIC224" s="34"/>
      <c r="JID224" s="34"/>
      <c r="JIE224" s="34"/>
      <c r="JIF224" s="34"/>
      <c r="JIG224" s="34"/>
      <c r="JIH224" s="34"/>
      <c r="JII224" s="34"/>
      <c r="JIJ224" s="34"/>
      <c r="JIK224" s="34"/>
      <c r="JIL224" s="34"/>
      <c r="JIM224" s="34"/>
      <c r="JIN224" s="34"/>
      <c r="JIO224" s="34"/>
      <c r="JIP224" s="34"/>
      <c r="JIQ224" s="34"/>
      <c r="JIR224" s="34"/>
      <c r="JIS224" s="34"/>
      <c r="JIT224" s="34"/>
      <c r="JIU224" s="34"/>
      <c r="JIV224" s="34"/>
      <c r="JIW224" s="34"/>
      <c r="JIX224" s="34"/>
      <c r="JIY224" s="34"/>
      <c r="JIZ224" s="34"/>
      <c r="JJA224" s="34"/>
      <c r="JJB224" s="34"/>
      <c r="JJC224" s="34"/>
      <c r="JJD224" s="34"/>
      <c r="JJE224" s="34"/>
      <c r="JJF224" s="34"/>
      <c r="JJG224" s="34"/>
      <c r="JJH224" s="34"/>
      <c r="JJI224" s="34"/>
      <c r="JJJ224" s="34"/>
      <c r="JJK224" s="34"/>
      <c r="JJL224" s="34"/>
      <c r="JJM224" s="34"/>
      <c r="JJN224" s="34"/>
      <c r="JJO224" s="34"/>
      <c r="JJP224" s="34"/>
      <c r="JJQ224" s="34"/>
      <c r="JJR224" s="34"/>
      <c r="JJS224" s="34"/>
      <c r="JJT224" s="34"/>
      <c r="JJU224" s="34"/>
      <c r="JJV224" s="34"/>
      <c r="JJW224" s="34"/>
      <c r="JJX224" s="34"/>
      <c r="JJY224" s="34"/>
      <c r="JJZ224" s="34"/>
      <c r="JKA224" s="34"/>
      <c r="JKB224" s="34"/>
      <c r="JKC224" s="34"/>
      <c r="JKD224" s="34"/>
      <c r="JKE224" s="34"/>
      <c r="JKF224" s="34"/>
      <c r="JKG224" s="34"/>
      <c r="JKH224" s="34"/>
      <c r="JKI224" s="34"/>
      <c r="JKJ224" s="34"/>
      <c r="JKK224" s="34"/>
      <c r="JKL224" s="34"/>
      <c r="JKM224" s="34"/>
      <c r="JKN224" s="34"/>
      <c r="JKO224" s="34"/>
      <c r="JKP224" s="34"/>
      <c r="JKQ224" s="34"/>
      <c r="JKR224" s="34"/>
      <c r="JKS224" s="34"/>
      <c r="JKT224" s="34"/>
      <c r="JKU224" s="34"/>
      <c r="JKV224" s="34"/>
      <c r="JKW224" s="34"/>
      <c r="JKX224" s="34"/>
      <c r="JKY224" s="34"/>
      <c r="JKZ224" s="34"/>
      <c r="JLA224" s="34"/>
      <c r="JLB224" s="34"/>
      <c r="JLC224" s="34"/>
      <c r="JLD224" s="34"/>
      <c r="JLE224" s="34"/>
      <c r="JLF224" s="34"/>
      <c r="JLG224" s="34"/>
      <c r="JLH224" s="34"/>
      <c r="JLI224" s="34"/>
      <c r="JLJ224" s="34"/>
      <c r="JLK224" s="34"/>
      <c r="JLL224" s="34"/>
      <c r="JLM224" s="34"/>
      <c r="JLN224" s="34"/>
      <c r="JLO224" s="34"/>
      <c r="JLP224" s="34"/>
      <c r="JLQ224" s="34"/>
      <c r="JLR224" s="34"/>
      <c r="JLS224" s="34"/>
      <c r="JLT224" s="34"/>
      <c r="JLU224" s="34"/>
      <c r="JLV224" s="34"/>
      <c r="JLW224" s="34"/>
      <c r="JLX224" s="34"/>
      <c r="JLY224" s="34"/>
      <c r="JLZ224" s="34"/>
      <c r="JMA224" s="34"/>
      <c r="JMB224" s="34"/>
      <c r="JMC224" s="34"/>
      <c r="JMD224" s="34"/>
      <c r="JME224" s="34"/>
      <c r="JMF224" s="34"/>
      <c r="JMG224" s="34"/>
      <c r="JMH224" s="34"/>
      <c r="JMI224" s="34"/>
      <c r="JMJ224" s="34"/>
      <c r="JMK224" s="34"/>
      <c r="JML224" s="34"/>
      <c r="JMM224" s="34"/>
      <c r="JMN224" s="34"/>
      <c r="JMO224" s="34"/>
      <c r="JMP224" s="34"/>
      <c r="JMQ224" s="34"/>
      <c r="JMR224" s="34"/>
      <c r="JMS224" s="34"/>
      <c r="JMT224" s="34"/>
      <c r="JMU224" s="34"/>
      <c r="JMV224" s="34"/>
      <c r="JMW224" s="34"/>
      <c r="JMX224" s="34"/>
      <c r="JMY224" s="34"/>
      <c r="JMZ224" s="34"/>
      <c r="JNA224" s="34"/>
      <c r="JNB224" s="34"/>
      <c r="JNC224" s="34"/>
      <c r="JND224" s="34"/>
      <c r="JNE224" s="34"/>
      <c r="JNF224" s="34"/>
      <c r="JNG224" s="34"/>
      <c r="JNH224" s="34"/>
      <c r="JNI224" s="34"/>
      <c r="JNJ224" s="34"/>
      <c r="JNK224" s="34"/>
      <c r="JNL224" s="34"/>
      <c r="JNM224" s="34"/>
      <c r="JNN224" s="34"/>
      <c r="JNO224" s="34"/>
      <c r="JNP224" s="34"/>
      <c r="JNQ224" s="34"/>
      <c r="JNR224" s="34"/>
      <c r="JNS224" s="34"/>
      <c r="JNT224" s="34"/>
      <c r="JNU224" s="34"/>
      <c r="JNV224" s="34"/>
      <c r="JNW224" s="34"/>
      <c r="JNX224" s="34"/>
      <c r="JNY224" s="34"/>
      <c r="JNZ224" s="34"/>
      <c r="JOA224" s="34"/>
      <c r="JOB224" s="34"/>
      <c r="JOC224" s="34"/>
      <c r="JOD224" s="34"/>
      <c r="JOE224" s="34"/>
      <c r="JOF224" s="34"/>
      <c r="JOG224" s="34"/>
      <c r="JOH224" s="34"/>
      <c r="JOI224" s="34"/>
      <c r="JOJ224" s="34"/>
      <c r="JOK224" s="34"/>
      <c r="JOL224" s="34"/>
      <c r="JOM224" s="34"/>
      <c r="JON224" s="34"/>
      <c r="JOO224" s="34"/>
      <c r="JOP224" s="34"/>
      <c r="JOQ224" s="34"/>
      <c r="JOR224" s="34"/>
      <c r="JOS224" s="34"/>
      <c r="JOT224" s="34"/>
      <c r="JOU224" s="34"/>
      <c r="JOV224" s="34"/>
      <c r="JOW224" s="34"/>
      <c r="JOX224" s="34"/>
      <c r="JOY224" s="34"/>
      <c r="JOZ224" s="34"/>
      <c r="JPA224" s="34"/>
      <c r="JPB224" s="34"/>
      <c r="JPC224" s="34"/>
      <c r="JPD224" s="34"/>
      <c r="JPE224" s="34"/>
      <c r="JPF224" s="34"/>
      <c r="JPG224" s="34"/>
      <c r="JPH224" s="34"/>
      <c r="JPI224" s="34"/>
      <c r="JPJ224" s="34"/>
      <c r="JPK224" s="34"/>
      <c r="JPL224" s="34"/>
      <c r="JPM224" s="34"/>
      <c r="JPN224" s="34"/>
      <c r="JPO224" s="34"/>
      <c r="JPP224" s="34"/>
      <c r="JPQ224" s="34"/>
      <c r="JPR224" s="34"/>
      <c r="JPS224" s="34"/>
      <c r="JPT224" s="34"/>
      <c r="JPU224" s="34"/>
      <c r="JPV224" s="34"/>
      <c r="JPW224" s="34"/>
      <c r="JPX224" s="34"/>
      <c r="JPY224" s="34"/>
      <c r="JPZ224" s="34"/>
      <c r="JQA224" s="34"/>
      <c r="JQB224" s="34"/>
      <c r="JQC224" s="34"/>
      <c r="JQD224" s="34"/>
      <c r="JQE224" s="34"/>
      <c r="JQF224" s="34"/>
      <c r="JQG224" s="34"/>
      <c r="JQH224" s="34"/>
      <c r="JQI224" s="34"/>
      <c r="JQJ224" s="34"/>
      <c r="JQK224" s="34"/>
      <c r="JQL224" s="34"/>
      <c r="JQM224" s="34"/>
      <c r="JQN224" s="34"/>
      <c r="JQO224" s="34"/>
      <c r="JQP224" s="34"/>
      <c r="JQQ224" s="34"/>
      <c r="JQR224" s="34"/>
      <c r="JQS224" s="34"/>
      <c r="JQT224" s="34"/>
      <c r="JQU224" s="34"/>
      <c r="JQV224" s="34"/>
      <c r="JQW224" s="34"/>
      <c r="JQX224" s="34"/>
      <c r="JQY224" s="34"/>
      <c r="JQZ224" s="34"/>
      <c r="JRA224" s="34"/>
      <c r="JRB224" s="34"/>
      <c r="JRC224" s="34"/>
      <c r="JRD224" s="34"/>
      <c r="JRE224" s="34"/>
      <c r="JRF224" s="34"/>
      <c r="JRG224" s="34"/>
      <c r="JRH224" s="34"/>
      <c r="JRI224" s="34"/>
      <c r="JRJ224" s="34"/>
      <c r="JRK224" s="34"/>
      <c r="JRL224" s="34"/>
      <c r="JRM224" s="34"/>
      <c r="JRN224" s="34"/>
      <c r="JRO224" s="34"/>
      <c r="JRP224" s="34"/>
      <c r="JRQ224" s="34"/>
      <c r="JRR224" s="34"/>
      <c r="JRS224" s="34"/>
      <c r="JRT224" s="34"/>
      <c r="JRU224" s="34"/>
      <c r="JRV224" s="34"/>
      <c r="JRW224" s="34"/>
      <c r="JRX224" s="34"/>
      <c r="JRY224" s="34"/>
      <c r="JRZ224" s="34"/>
      <c r="JSA224" s="34"/>
      <c r="JSB224" s="34"/>
      <c r="JSC224" s="34"/>
      <c r="JSD224" s="34"/>
      <c r="JSE224" s="34"/>
      <c r="JSF224" s="34"/>
      <c r="JSG224" s="34"/>
      <c r="JSH224" s="34"/>
      <c r="JSI224" s="34"/>
      <c r="JSJ224" s="34"/>
      <c r="JSK224" s="34"/>
      <c r="JSL224" s="34"/>
      <c r="JSM224" s="34"/>
      <c r="JSN224" s="34"/>
      <c r="JSO224" s="34"/>
      <c r="JSP224" s="34"/>
      <c r="JSQ224" s="34"/>
      <c r="JSR224" s="34"/>
      <c r="JSS224" s="34"/>
      <c r="JST224" s="34"/>
      <c r="JSU224" s="34"/>
      <c r="JSV224" s="34"/>
      <c r="JSW224" s="34"/>
      <c r="JSX224" s="34"/>
      <c r="JSY224" s="34"/>
      <c r="JSZ224" s="34"/>
      <c r="JTA224" s="34"/>
      <c r="JTB224" s="34"/>
      <c r="JTC224" s="34"/>
      <c r="JTD224" s="34"/>
      <c r="JTE224" s="34"/>
      <c r="JTF224" s="34"/>
      <c r="JTG224" s="34"/>
      <c r="JTH224" s="34"/>
      <c r="JTI224" s="34"/>
      <c r="JTJ224" s="34"/>
      <c r="JTK224" s="34"/>
      <c r="JTL224" s="34"/>
      <c r="JTM224" s="34"/>
      <c r="JTN224" s="34"/>
      <c r="JTO224" s="34"/>
      <c r="JTP224" s="34"/>
      <c r="JTQ224" s="34"/>
      <c r="JTR224" s="34"/>
      <c r="JTS224" s="34"/>
      <c r="JTT224" s="34"/>
      <c r="JTU224" s="34"/>
      <c r="JTV224" s="34"/>
      <c r="JTW224" s="34"/>
      <c r="JTX224" s="34"/>
      <c r="JTY224" s="34"/>
      <c r="JTZ224" s="34"/>
      <c r="JUA224" s="34"/>
      <c r="JUB224" s="34"/>
      <c r="JUC224" s="34"/>
      <c r="JUD224" s="34"/>
      <c r="JUE224" s="34"/>
      <c r="JUF224" s="34"/>
      <c r="JUG224" s="34"/>
      <c r="JUH224" s="34"/>
      <c r="JUI224" s="34"/>
      <c r="JUJ224" s="34"/>
      <c r="JUK224" s="34"/>
      <c r="JUL224" s="34"/>
      <c r="JUM224" s="34"/>
      <c r="JUN224" s="34"/>
      <c r="JUO224" s="34"/>
      <c r="JUP224" s="34"/>
      <c r="JUQ224" s="34"/>
      <c r="JUR224" s="34"/>
      <c r="JUS224" s="34"/>
      <c r="JUT224" s="34"/>
      <c r="JUU224" s="34"/>
      <c r="JUV224" s="34"/>
      <c r="JUW224" s="34"/>
      <c r="JUX224" s="34"/>
      <c r="JUY224" s="34"/>
      <c r="JUZ224" s="34"/>
      <c r="JVA224" s="34"/>
      <c r="JVB224" s="34"/>
      <c r="JVC224" s="34"/>
      <c r="JVD224" s="34"/>
      <c r="JVE224" s="34"/>
      <c r="JVF224" s="34"/>
      <c r="JVG224" s="34"/>
      <c r="JVH224" s="34"/>
      <c r="JVI224" s="34"/>
      <c r="JVJ224" s="34"/>
      <c r="JVK224" s="34"/>
      <c r="JVL224" s="34"/>
      <c r="JVM224" s="34"/>
      <c r="JVN224" s="34"/>
      <c r="JVO224" s="34"/>
      <c r="JVP224" s="34"/>
      <c r="JVQ224" s="34"/>
      <c r="JVR224" s="34"/>
      <c r="JVS224" s="34"/>
      <c r="JVT224" s="34"/>
      <c r="JVU224" s="34"/>
      <c r="JVV224" s="34"/>
      <c r="JVW224" s="34"/>
      <c r="JVX224" s="34"/>
      <c r="JVY224" s="34"/>
      <c r="JVZ224" s="34"/>
      <c r="JWA224" s="34"/>
      <c r="JWB224" s="34"/>
      <c r="JWC224" s="34"/>
      <c r="JWD224" s="34"/>
      <c r="JWE224" s="34"/>
      <c r="JWF224" s="34"/>
      <c r="JWG224" s="34"/>
      <c r="JWH224" s="34"/>
      <c r="JWI224" s="34"/>
      <c r="JWJ224" s="34"/>
      <c r="JWK224" s="34"/>
      <c r="JWL224" s="34"/>
      <c r="JWM224" s="34"/>
      <c r="JWN224" s="34"/>
      <c r="JWO224" s="34"/>
      <c r="JWP224" s="34"/>
      <c r="JWQ224" s="34"/>
      <c r="JWR224" s="34"/>
      <c r="JWS224" s="34"/>
      <c r="JWT224" s="34"/>
      <c r="JWU224" s="34"/>
      <c r="JWV224" s="34"/>
      <c r="JWW224" s="34"/>
      <c r="JWX224" s="34"/>
      <c r="JWY224" s="34"/>
      <c r="JWZ224" s="34"/>
      <c r="JXA224" s="34"/>
      <c r="JXB224" s="34"/>
      <c r="JXC224" s="34"/>
      <c r="JXD224" s="34"/>
      <c r="JXE224" s="34"/>
      <c r="JXF224" s="34"/>
      <c r="JXG224" s="34"/>
      <c r="JXH224" s="34"/>
      <c r="JXI224" s="34"/>
      <c r="JXJ224" s="34"/>
      <c r="JXK224" s="34"/>
      <c r="JXL224" s="34"/>
      <c r="JXM224" s="34"/>
      <c r="JXN224" s="34"/>
      <c r="JXO224" s="34"/>
      <c r="JXP224" s="34"/>
      <c r="JXQ224" s="34"/>
      <c r="JXR224" s="34"/>
      <c r="JXS224" s="34"/>
      <c r="JXT224" s="34"/>
      <c r="JXU224" s="34"/>
      <c r="JXV224" s="34"/>
      <c r="JXW224" s="34"/>
      <c r="JXX224" s="34"/>
      <c r="JXY224" s="34"/>
      <c r="JXZ224" s="34"/>
      <c r="JYA224" s="34"/>
      <c r="JYB224" s="34"/>
      <c r="JYC224" s="34"/>
      <c r="JYD224" s="34"/>
      <c r="JYE224" s="34"/>
      <c r="JYF224" s="34"/>
      <c r="JYG224" s="34"/>
      <c r="JYH224" s="34"/>
      <c r="JYI224" s="34"/>
      <c r="JYJ224" s="34"/>
      <c r="JYK224" s="34"/>
      <c r="JYL224" s="34"/>
      <c r="JYM224" s="34"/>
      <c r="JYN224" s="34"/>
      <c r="JYO224" s="34"/>
      <c r="JYP224" s="34"/>
      <c r="JYQ224" s="34"/>
      <c r="JYR224" s="34"/>
      <c r="JYS224" s="34"/>
      <c r="JYT224" s="34"/>
      <c r="JYU224" s="34"/>
      <c r="JYV224" s="34"/>
      <c r="JYW224" s="34"/>
      <c r="JYX224" s="34"/>
      <c r="JYY224" s="34"/>
      <c r="JYZ224" s="34"/>
      <c r="JZA224" s="34"/>
      <c r="JZB224" s="34"/>
      <c r="JZC224" s="34"/>
      <c r="JZD224" s="34"/>
      <c r="JZE224" s="34"/>
      <c r="JZF224" s="34"/>
      <c r="JZG224" s="34"/>
      <c r="JZH224" s="34"/>
      <c r="JZI224" s="34"/>
      <c r="JZJ224" s="34"/>
      <c r="JZK224" s="34"/>
      <c r="JZL224" s="34"/>
      <c r="JZM224" s="34"/>
      <c r="JZN224" s="34"/>
      <c r="JZO224" s="34"/>
      <c r="JZP224" s="34"/>
      <c r="JZQ224" s="34"/>
      <c r="JZR224" s="34"/>
      <c r="JZS224" s="34"/>
      <c r="JZT224" s="34"/>
      <c r="JZU224" s="34"/>
      <c r="JZV224" s="34"/>
      <c r="JZW224" s="34"/>
      <c r="JZX224" s="34"/>
      <c r="JZY224" s="34"/>
      <c r="JZZ224" s="34"/>
      <c r="KAA224" s="34"/>
      <c r="KAB224" s="34"/>
      <c r="KAC224" s="34"/>
      <c r="KAD224" s="34"/>
      <c r="KAE224" s="34"/>
      <c r="KAF224" s="34"/>
      <c r="KAG224" s="34"/>
      <c r="KAH224" s="34"/>
      <c r="KAI224" s="34"/>
      <c r="KAJ224" s="34"/>
      <c r="KAK224" s="34"/>
      <c r="KAL224" s="34"/>
      <c r="KAM224" s="34"/>
      <c r="KAN224" s="34"/>
      <c r="KAO224" s="34"/>
      <c r="KAP224" s="34"/>
      <c r="KAQ224" s="34"/>
      <c r="KAR224" s="34"/>
      <c r="KAS224" s="34"/>
      <c r="KAT224" s="34"/>
      <c r="KAU224" s="34"/>
      <c r="KAV224" s="34"/>
      <c r="KAW224" s="34"/>
      <c r="KAX224" s="34"/>
      <c r="KAY224" s="34"/>
      <c r="KAZ224" s="34"/>
      <c r="KBA224" s="34"/>
      <c r="KBB224" s="34"/>
      <c r="KBC224" s="34"/>
      <c r="KBD224" s="34"/>
      <c r="KBE224" s="34"/>
      <c r="KBF224" s="34"/>
      <c r="KBG224" s="34"/>
      <c r="KBH224" s="34"/>
      <c r="KBI224" s="34"/>
      <c r="KBJ224" s="34"/>
      <c r="KBK224" s="34"/>
      <c r="KBL224" s="34"/>
      <c r="KBM224" s="34"/>
      <c r="KBN224" s="34"/>
      <c r="KBO224" s="34"/>
      <c r="KBP224" s="34"/>
      <c r="KBQ224" s="34"/>
      <c r="KBR224" s="34"/>
      <c r="KBS224" s="34"/>
      <c r="KBT224" s="34"/>
      <c r="KBU224" s="34"/>
      <c r="KBV224" s="34"/>
      <c r="KBW224" s="34"/>
      <c r="KBX224" s="34"/>
      <c r="KBY224" s="34"/>
      <c r="KBZ224" s="34"/>
      <c r="KCA224" s="34"/>
      <c r="KCB224" s="34"/>
      <c r="KCC224" s="34"/>
      <c r="KCD224" s="34"/>
      <c r="KCE224" s="34"/>
      <c r="KCF224" s="34"/>
      <c r="KCG224" s="34"/>
      <c r="KCH224" s="34"/>
      <c r="KCI224" s="34"/>
      <c r="KCJ224" s="34"/>
      <c r="KCK224" s="34"/>
      <c r="KCL224" s="34"/>
      <c r="KCM224" s="34"/>
      <c r="KCN224" s="34"/>
      <c r="KCO224" s="34"/>
      <c r="KCP224" s="34"/>
      <c r="KCQ224" s="34"/>
      <c r="KCR224" s="34"/>
      <c r="KCS224" s="34"/>
      <c r="KCT224" s="34"/>
      <c r="KCU224" s="34"/>
      <c r="KCV224" s="34"/>
      <c r="KCW224" s="34"/>
      <c r="KCX224" s="34"/>
      <c r="KCY224" s="34"/>
      <c r="KCZ224" s="34"/>
      <c r="KDA224" s="34"/>
      <c r="KDB224" s="34"/>
      <c r="KDC224" s="34"/>
      <c r="KDD224" s="34"/>
      <c r="KDE224" s="34"/>
      <c r="KDF224" s="34"/>
      <c r="KDG224" s="34"/>
      <c r="KDH224" s="34"/>
      <c r="KDI224" s="34"/>
      <c r="KDJ224" s="34"/>
      <c r="KDK224" s="34"/>
      <c r="KDL224" s="34"/>
      <c r="KDM224" s="34"/>
      <c r="KDN224" s="34"/>
      <c r="KDO224" s="34"/>
      <c r="KDP224" s="34"/>
      <c r="KDQ224" s="34"/>
      <c r="KDR224" s="34"/>
      <c r="KDS224" s="34"/>
      <c r="KDT224" s="34"/>
      <c r="KDU224" s="34"/>
      <c r="KDV224" s="34"/>
      <c r="KDW224" s="34"/>
      <c r="KDX224" s="34"/>
      <c r="KDY224" s="34"/>
      <c r="KDZ224" s="34"/>
      <c r="KEA224" s="34"/>
      <c r="KEB224" s="34"/>
      <c r="KEC224" s="34"/>
      <c r="KED224" s="34"/>
      <c r="KEE224" s="34"/>
      <c r="KEF224" s="34"/>
      <c r="KEG224" s="34"/>
      <c r="KEH224" s="34"/>
      <c r="KEI224" s="34"/>
      <c r="KEJ224" s="34"/>
      <c r="KEK224" s="34"/>
      <c r="KEL224" s="34"/>
      <c r="KEM224" s="34"/>
      <c r="KEN224" s="34"/>
      <c r="KEO224" s="34"/>
      <c r="KEP224" s="34"/>
      <c r="KEQ224" s="34"/>
      <c r="KER224" s="34"/>
      <c r="KES224" s="34"/>
      <c r="KET224" s="34"/>
      <c r="KEU224" s="34"/>
      <c r="KEV224" s="34"/>
      <c r="KEW224" s="34"/>
      <c r="KEX224" s="34"/>
      <c r="KEY224" s="34"/>
      <c r="KEZ224" s="34"/>
      <c r="KFA224" s="34"/>
      <c r="KFB224" s="34"/>
      <c r="KFC224" s="34"/>
      <c r="KFD224" s="34"/>
      <c r="KFE224" s="34"/>
      <c r="KFF224" s="34"/>
      <c r="KFG224" s="34"/>
      <c r="KFH224" s="34"/>
      <c r="KFI224" s="34"/>
      <c r="KFJ224" s="34"/>
      <c r="KFK224" s="34"/>
      <c r="KFL224" s="34"/>
      <c r="KFM224" s="34"/>
      <c r="KFN224" s="34"/>
      <c r="KFO224" s="34"/>
      <c r="KFP224" s="34"/>
      <c r="KFQ224" s="34"/>
      <c r="KFR224" s="34"/>
      <c r="KFS224" s="34"/>
      <c r="KFT224" s="34"/>
      <c r="KFU224" s="34"/>
      <c r="KFV224" s="34"/>
      <c r="KFW224" s="34"/>
      <c r="KFX224" s="34"/>
      <c r="KFY224" s="34"/>
      <c r="KFZ224" s="34"/>
      <c r="KGA224" s="34"/>
      <c r="KGB224" s="34"/>
      <c r="KGC224" s="34"/>
      <c r="KGD224" s="34"/>
      <c r="KGE224" s="34"/>
      <c r="KGF224" s="34"/>
      <c r="KGG224" s="34"/>
      <c r="KGH224" s="34"/>
      <c r="KGI224" s="34"/>
      <c r="KGJ224" s="34"/>
      <c r="KGK224" s="34"/>
      <c r="KGL224" s="34"/>
      <c r="KGM224" s="34"/>
      <c r="KGN224" s="34"/>
      <c r="KGO224" s="34"/>
      <c r="KGP224" s="34"/>
      <c r="KGQ224" s="34"/>
      <c r="KGR224" s="34"/>
      <c r="KGS224" s="34"/>
      <c r="KGT224" s="34"/>
      <c r="KGU224" s="34"/>
      <c r="KGV224" s="34"/>
      <c r="KGW224" s="34"/>
      <c r="KGX224" s="34"/>
      <c r="KGY224" s="34"/>
      <c r="KGZ224" s="34"/>
      <c r="KHA224" s="34"/>
      <c r="KHB224" s="34"/>
      <c r="KHC224" s="34"/>
      <c r="KHD224" s="34"/>
      <c r="KHE224" s="34"/>
      <c r="KHF224" s="34"/>
      <c r="KHG224" s="34"/>
      <c r="KHH224" s="34"/>
      <c r="KHI224" s="34"/>
      <c r="KHJ224" s="34"/>
      <c r="KHK224" s="34"/>
      <c r="KHL224" s="34"/>
      <c r="KHM224" s="34"/>
      <c r="KHN224" s="34"/>
      <c r="KHO224" s="34"/>
      <c r="KHP224" s="34"/>
      <c r="KHQ224" s="34"/>
      <c r="KHR224" s="34"/>
      <c r="KHS224" s="34"/>
      <c r="KHT224" s="34"/>
      <c r="KHU224" s="34"/>
      <c r="KHV224" s="34"/>
      <c r="KHW224" s="34"/>
      <c r="KHX224" s="34"/>
      <c r="KHY224" s="34"/>
      <c r="KHZ224" s="34"/>
      <c r="KIA224" s="34"/>
      <c r="KIB224" s="34"/>
      <c r="KIC224" s="34"/>
      <c r="KID224" s="34"/>
      <c r="KIE224" s="34"/>
      <c r="KIF224" s="34"/>
      <c r="KIG224" s="34"/>
      <c r="KIH224" s="34"/>
      <c r="KII224" s="34"/>
      <c r="KIJ224" s="34"/>
      <c r="KIK224" s="34"/>
      <c r="KIL224" s="34"/>
      <c r="KIM224" s="34"/>
      <c r="KIN224" s="34"/>
      <c r="KIO224" s="34"/>
      <c r="KIP224" s="34"/>
      <c r="KIQ224" s="34"/>
      <c r="KIR224" s="34"/>
      <c r="KIS224" s="34"/>
      <c r="KIT224" s="34"/>
      <c r="KIU224" s="34"/>
      <c r="KIV224" s="34"/>
      <c r="KIW224" s="34"/>
      <c r="KIX224" s="34"/>
      <c r="KIY224" s="34"/>
      <c r="KIZ224" s="34"/>
      <c r="KJA224" s="34"/>
      <c r="KJB224" s="34"/>
      <c r="KJC224" s="34"/>
      <c r="KJD224" s="34"/>
      <c r="KJE224" s="34"/>
      <c r="KJF224" s="34"/>
      <c r="KJG224" s="34"/>
      <c r="KJH224" s="34"/>
      <c r="KJI224" s="34"/>
      <c r="KJJ224" s="34"/>
      <c r="KJK224" s="34"/>
      <c r="KJL224" s="34"/>
      <c r="KJM224" s="34"/>
      <c r="KJN224" s="34"/>
      <c r="KJO224" s="34"/>
      <c r="KJP224" s="34"/>
      <c r="KJQ224" s="34"/>
      <c r="KJR224" s="34"/>
      <c r="KJS224" s="34"/>
      <c r="KJT224" s="34"/>
      <c r="KJU224" s="34"/>
      <c r="KJV224" s="34"/>
      <c r="KJW224" s="34"/>
      <c r="KJX224" s="34"/>
      <c r="KJY224" s="34"/>
      <c r="KJZ224" s="34"/>
      <c r="KKA224" s="34"/>
      <c r="KKB224" s="34"/>
      <c r="KKC224" s="34"/>
      <c r="KKD224" s="34"/>
      <c r="KKE224" s="34"/>
      <c r="KKF224" s="34"/>
      <c r="KKG224" s="34"/>
      <c r="KKH224" s="34"/>
      <c r="KKI224" s="34"/>
      <c r="KKJ224" s="34"/>
      <c r="KKK224" s="34"/>
      <c r="KKL224" s="34"/>
      <c r="KKM224" s="34"/>
      <c r="KKN224" s="34"/>
      <c r="KKO224" s="34"/>
      <c r="KKP224" s="34"/>
      <c r="KKQ224" s="34"/>
      <c r="KKR224" s="34"/>
      <c r="KKS224" s="34"/>
      <c r="KKT224" s="34"/>
      <c r="KKU224" s="34"/>
      <c r="KKV224" s="34"/>
      <c r="KKW224" s="34"/>
      <c r="KKX224" s="34"/>
      <c r="KKY224" s="34"/>
      <c r="KKZ224" s="34"/>
      <c r="KLA224" s="34"/>
      <c r="KLB224" s="34"/>
      <c r="KLC224" s="34"/>
      <c r="KLD224" s="34"/>
      <c r="KLE224" s="34"/>
      <c r="KLF224" s="34"/>
      <c r="KLG224" s="34"/>
      <c r="KLH224" s="34"/>
      <c r="KLI224" s="34"/>
      <c r="KLJ224" s="34"/>
      <c r="KLK224" s="34"/>
      <c r="KLL224" s="34"/>
      <c r="KLM224" s="34"/>
      <c r="KLN224" s="34"/>
      <c r="KLO224" s="34"/>
      <c r="KLP224" s="34"/>
      <c r="KLQ224" s="34"/>
      <c r="KLR224" s="34"/>
      <c r="KLS224" s="34"/>
      <c r="KLT224" s="34"/>
      <c r="KLU224" s="34"/>
      <c r="KLV224" s="34"/>
      <c r="KLW224" s="34"/>
      <c r="KLX224" s="34"/>
      <c r="KLY224" s="34"/>
      <c r="KLZ224" s="34"/>
      <c r="KMA224" s="34"/>
      <c r="KMB224" s="34"/>
      <c r="KMC224" s="34"/>
      <c r="KMD224" s="34"/>
      <c r="KME224" s="34"/>
      <c r="KMF224" s="34"/>
      <c r="KMG224" s="34"/>
      <c r="KMH224" s="34"/>
      <c r="KMI224" s="34"/>
      <c r="KMJ224" s="34"/>
      <c r="KMK224" s="34"/>
      <c r="KML224" s="34"/>
      <c r="KMM224" s="34"/>
      <c r="KMN224" s="34"/>
      <c r="KMO224" s="34"/>
      <c r="KMP224" s="34"/>
      <c r="KMQ224" s="34"/>
      <c r="KMR224" s="34"/>
      <c r="KMS224" s="34"/>
      <c r="KMT224" s="34"/>
      <c r="KMU224" s="34"/>
      <c r="KMV224" s="34"/>
      <c r="KMW224" s="34"/>
      <c r="KMX224" s="34"/>
      <c r="KMY224" s="34"/>
      <c r="KMZ224" s="34"/>
      <c r="KNA224" s="34"/>
      <c r="KNB224" s="34"/>
      <c r="KNC224" s="34"/>
      <c r="KND224" s="34"/>
      <c r="KNE224" s="34"/>
      <c r="KNF224" s="34"/>
      <c r="KNG224" s="34"/>
      <c r="KNH224" s="34"/>
      <c r="KNI224" s="34"/>
      <c r="KNJ224" s="34"/>
      <c r="KNK224" s="34"/>
      <c r="KNL224" s="34"/>
      <c r="KNM224" s="34"/>
      <c r="KNN224" s="34"/>
      <c r="KNO224" s="34"/>
      <c r="KNP224" s="34"/>
      <c r="KNQ224" s="34"/>
      <c r="KNR224" s="34"/>
      <c r="KNS224" s="34"/>
      <c r="KNT224" s="34"/>
      <c r="KNU224" s="34"/>
      <c r="KNV224" s="34"/>
      <c r="KNW224" s="34"/>
      <c r="KNX224" s="34"/>
      <c r="KNY224" s="34"/>
      <c r="KNZ224" s="34"/>
      <c r="KOA224" s="34"/>
      <c r="KOB224" s="34"/>
      <c r="KOC224" s="34"/>
      <c r="KOD224" s="34"/>
      <c r="KOE224" s="34"/>
      <c r="KOF224" s="34"/>
      <c r="KOG224" s="34"/>
      <c r="KOH224" s="34"/>
      <c r="KOI224" s="34"/>
      <c r="KOJ224" s="34"/>
      <c r="KOK224" s="34"/>
      <c r="KOL224" s="34"/>
      <c r="KOM224" s="34"/>
      <c r="KON224" s="34"/>
      <c r="KOO224" s="34"/>
      <c r="KOP224" s="34"/>
      <c r="KOQ224" s="34"/>
      <c r="KOR224" s="34"/>
      <c r="KOS224" s="34"/>
      <c r="KOT224" s="34"/>
      <c r="KOU224" s="34"/>
      <c r="KOV224" s="34"/>
      <c r="KOW224" s="34"/>
      <c r="KOX224" s="34"/>
      <c r="KOY224" s="34"/>
      <c r="KOZ224" s="34"/>
      <c r="KPA224" s="34"/>
      <c r="KPB224" s="34"/>
      <c r="KPC224" s="34"/>
      <c r="KPD224" s="34"/>
      <c r="KPE224" s="34"/>
      <c r="KPF224" s="34"/>
      <c r="KPG224" s="34"/>
      <c r="KPH224" s="34"/>
      <c r="KPI224" s="34"/>
      <c r="KPJ224" s="34"/>
      <c r="KPK224" s="34"/>
      <c r="KPL224" s="34"/>
      <c r="KPM224" s="34"/>
      <c r="KPN224" s="34"/>
      <c r="KPO224" s="34"/>
      <c r="KPP224" s="34"/>
      <c r="KPQ224" s="34"/>
      <c r="KPR224" s="34"/>
      <c r="KPS224" s="34"/>
      <c r="KPT224" s="34"/>
      <c r="KPU224" s="34"/>
      <c r="KPV224" s="34"/>
      <c r="KPW224" s="34"/>
      <c r="KPX224" s="34"/>
      <c r="KPY224" s="34"/>
      <c r="KPZ224" s="34"/>
      <c r="KQA224" s="34"/>
      <c r="KQB224" s="34"/>
      <c r="KQC224" s="34"/>
      <c r="KQD224" s="34"/>
      <c r="KQE224" s="34"/>
      <c r="KQF224" s="34"/>
      <c r="KQG224" s="34"/>
      <c r="KQH224" s="34"/>
      <c r="KQI224" s="34"/>
      <c r="KQJ224" s="34"/>
    </row>
    <row r="225" spans="1:7888" s="35" customFormat="1" ht="185.25" customHeight="1" x14ac:dyDescent="0.25">
      <c r="A225" s="331" t="s">
        <v>275</v>
      </c>
      <c r="B225" s="73" t="s">
        <v>393</v>
      </c>
      <c r="C225" s="133">
        <v>1310</v>
      </c>
      <c r="D225" s="190">
        <v>1310</v>
      </c>
      <c r="E225" s="141">
        <f t="shared" si="165"/>
        <v>1310</v>
      </c>
      <c r="F225" s="141">
        <f t="shared" si="165"/>
        <v>1309.9960000000001</v>
      </c>
      <c r="G225" s="141">
        <f t="shared" si="160"/>
        <v>1310</v>
      </c>
      <c r="H225" s="141">
        <f t="shared" si="160"/>
        <v>1309.9960000000001</v>
      </c>
      <c r="I225" s="196">
        <v>0</v>
      </c>
      <c r="J225" s="196">
        <v>0</v>
      </c>
      <c r="K225" s="196">
        <v>1310</v>
      </c>
      <c r="L225" s="196">
        <v>1309.9960000000001</v>
      </c>
      <c r="M225" s="196">
        <v>0</v>
      </c>
      <c r="N225" s="196">
        <v>0</v>
      </c>
      <c r="O225" s="196">
        <v>0</v>
      </c>
      <c r="P225" s="196">
        <v>0</v>
      </c>
      <c r="Q225" s="196">
        <v>0</v>
      </c>
      <c r="R225" s="368">
        <v>0</v>
      </c>
      <c r="S225" s="231">
        <f t="shared" si="134"/>
        <v>1</v>
      </c>
      <c r="T225" s="209">
        <f t="shared" si="131"/>
        <v>1</v>
      </c>
      <c r="U225" s="209">
        <f t="shared" si="155"/>
        <v>0.99999694656488558</v>
      </c>
      <c r="V225" s="206">
        <f t="shared" si="135"/>
        <v>0.99999694656488558</v>
      </c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  <c r="EO225" s="34"/>
      <c r="EP225" s="34"/>
      <c r="EQ225" s="34"/>
      <c r="ER225" s="34"/>
      <c r="ES225" s="34"/>
      <c r="ET225" s="34"/>
      <c r="EU225" s="34"/>
      <c r="EV225" s="34"/>
      <c r="EW225" s="34"/>
      <c r="EX225" s="34"/>
      <c r="EY225" s="34"/>
      <c r="EZ225" s="34"/>
      <c r="FA225" s="34"/>
      <c r="FB225" s="34"/>
      <c r="FC225" s="34"/>
      <c r="FD225" s="34"/>
      <c r="FE225" s="34"/>
      <c r="FF225" s="34"/>
      <c r="FG225" s="34"/>
      <c r="FH225" s="34"/>
      <c r="FI225" s="34"/>
      <c r="FJ225" s="34"/>
      <c r="FK225" s="34"/>
      <c r="FL225" s="34"/>
      <c r="FM225" s="34"/>
      <c r="FN225" s="34"/>
      <c r="FO225" s="34"/>
      <c r="FP225" s="34"/>
      <c r="FQ225" s="34"/>
      <c r="FR225" s="34"/>
      <c r="FS225" s="34"/>
      <c r="FT225" s="34"/>
      <c r="FU225" s="34"/>
      <c r="FV225" s="34"/>
      <c r="FW225" s="34"/>
      <c r="FX225" s="34"/>
      <c r="FY225" s="34"/>
      <c r="FZ225" s="34"/>
      <c r="GA225" s="34"/>
      <c r="GB225" s="34"/>
      <c r="GC225" s="34"/>
      <c r="GD225" s="34"/>
      <c r="GE225" s="34"/>
      <c r="GF225" s="34"/>
      <c r="GG225" s="34"/>
      <c r="GH225" s="34"/>
      <c r="GI225" s="34"/>
      <c r="GJ225" s="34"/>
      <c r="GK225" s="34"/>
      <c r="GL225" s="34"/>
      <c r="GM225" s="34"/>
      <c r="GN225" s="34"/>
      <c r="GO225" s="34"/>
      <c r="GP225" s="34"/>
      <c r="GQ225" s="34"/>
      <c r="GR225" s="34"/>
      <c r="GS225" s="34"/>
      <c r="GT225" s="34"/>
      <c r="GU225" s="34"/>
      <c r="GV225" s="34"/>
      <c r="GW225" s="34"/>
      <c r="GX225" s="34"/>
      <c r="GY225" s="34"/>
      <c r="GZ225" s="34"/>
      <c r="HA225" s="34"/>
      <c r="HB225" s="34"/>
      <c r="HC225" s="34"/>
      <c r="HD225" s="34"/>
      <c r="HE225" s="34"/>
      <c r="HF225" s="34"/>
      <c r="HG225" s="34"/>
      <c r="HH225" s="34"/>
      <c r="HI225" s="34"/>
      <c r="HJ225" s="34"/>
      <c r="HK225" s="34"/>
      <c r="HL225" s="34"/>
      <c r="HM225" s="34"/>
      <c r="HN225" s="34"/>
      <c r="HO225" s="34"/>
      <c r="HP225" s="34"/>
      <c r="HQ225" s="34"/>
      <c r="HR225" s="34"/>
      <c r="HS225" s="34"/>
      <c r="HT225" s="34"/>
      <c r="HU225" s="34"/>
      <c r="HV225" s="34"/>
      <c r="HW225" s="34"/>
      <c r="HX225" s="34"/>
      <c r="HY225" s="34"/>
      <c r="HZ225" s="34"/>
      <c r="IA225" s="34"/>
      <c r="IB225" s="34"/>
      <c r="IC225" s="34"/>
      <c r="ID225" s="34"/>
      <c r="IE225" s="34"/>
      <c r="IF225" s="34"/>
      <c r="IG225" s="34"/>
      <c r="IH225" s="34"/>
      <c r="II225" s="34"/>
      <c r="IJ225" s="34"/>
      <c r="IK225" s="34"/>
      <c r="IL225" s="34"/>
      <c r="IM225" s="34"/>
      <c r="IN225" s="34"/>
      <c r="IO225" s="34"/>
      <c r="IP225" s="34"/>
      <c r="IQ225" s="34"/>
      <c r="IR225" s="34"/>
      <c r="IS225" s="34"/>
      <c r="IT225" s="34"/>
      <c r="IU225" s="34"/>
      <c r="IV225" s="34"/>
      <c r="IW225" s="34"/>
      <c r="IX225" s="34"/>
      <c r="IY225" s="34"/>
      <c r="IZ225" s="34"/>
      <c r="JA225" s="34"/>
      <c r="JB225" s="34"/>
      <c r="JC225" s="34"/>
      <c r="JD225" s="34"/>
      <c r="JE225" s="34"/>
      <c r="JF225" s="34"/>
      <c r="JG225" s="34"/>
      <c r="JH225" s="34"/>
      <c r="JI225" s="34"/>
      <c r="JJ225" s="34"/>
      <c r="JK225" s="34"/>
      <c r="JL225" s="34"/>
      <c r="JM225" s="34"/>
      <c r="JN225" s="34"/>
      <c r="JO225" s="34"/>
      <c r="JP225" s="34"/>
      <c r="JQ225" s="34"/>
      <c r="JR225" s="34"/>
      <c r="JS225" s="34"/>
      <c r="JT225" s="34"/>
      <c r="JU225" s="34"/>
      <c r="JV225" s="34"/>
      <c r="JW225" s="34"/>
      <c r="JX225" s="34"/>
      <c r="JY225" s="34"/>
      <c r="JZ225" s="34"/>
      <c r="KA225" s="34"/>
      <c r="KB225" s="34"/>
      <c r="KC225" s="34"/>
      <c r="KD225" s="34"/>
      <c r="KE225" s="34"/>
      <c r="KF225" s="34"/>
      <c r="KG225" s="34"/>
      <c r="KH225" s="34"/>
      <c r="KI225" s="34"/>
      <c r="KJ225" s="34"/>
      <c r="KK225" s="34"/>
      <c r="KL225" s="34"/>
      <c r="KM225" s="34"/>
      <c r="KN225" s="34"/>
      <c r="KO225" s="34"/>
      <c r="KP225" s="34"/>
      <c r="KQ225" s="34"/>
      <c r="KR225" s="34"/>
      <c r="KS225" s="34"/>
      <c r="KT225" s="34"/>
      <c r="KU225" s="34"/>
      <c r="KV225" s="34"/>
      <c r="KW225" s="34"/>
      <c r="KX225" s="34"/>
      <c r="KY225" s="34"/>
      <c r="KZ225" s="34"/>
      <c r="LA225" s="34"/>
      <c r="LB225" s="34"/>
      <c r="LC225" s="34"/>
      <c r="LD225" s="34"/>
      <c r="LE225" s="34"/>
      <c r="LF225" s="34"/>
      <c r="LG225" s="34"/>
      <c r="LH225" s="34"/>
      <c r="LI225" s="34"/>
      <c r="LJ225" s="34"/>
      <c r="LK225" s="34"/>
      <c r="LL225" s="34"/>
      <c r="LM225" s="34"/>
      <c r="LN225" s="34"/>
      <c r="LO225" s="34"/>
      <c r="LP225" s="34"/>
      <c r="LQ225" s="34"/>
      <c r="LR225" s="34"/>
      <c r="LS225" s="34"/>
      <c r="LT225" s="34"/>
      <c r="LU225" s="34"/>
      <c r="LV225" s="34"/>
      <c r="LW225" s="34"/>
      <c r="LX225" s="34"/>
      <c r="LY225" s="34"/>
      <c r="LZ225" s="34"/>
      <c r="MA225" s="34"/>
      <c r="MB225" s="34"/>
      <c r="MC225" s="34"/>
      <c r="MD225" s="34"/>
      <c r="ME225" s="34"/>
      <c r="MF225" s="34"/>
      <c r="MG225" s="34"/>
      <c r="MH225" s="34"/>
      <c r="MI225" s="34"/>
      <c r="MJ225" s="34"/>
      <c r="MK225" s="34"/>
      <c r="ML225" s="34"/>
      <c r="MM225" s="34"/>
      <c r="MN225" s="34"/>
      <c r="MO225" s="34"/>
      <c r="MP225" s="34"/>
      <c r="MQ225" s="34"/>
      <c r="MR225" s="34"/>
      <c r="MS225" s="34"/>
      <c r="MT225" s="34"/>
      <c r="MU225" s="34"/>
      <c r="MV225" s="34"/>
      <c r="MW225" s="34"/>
      <c r="MX225" s="34"/>
      <c r="MY225" s="34"/>
      <c r="MZ225" s="34"/>
      <c r="NA225" s="34"/>
      <c r="NB225" s="34"/>
      <c r="NC225" s="34"/>
      <c r="ND225" s="34"/>
      <c r="NE225" s="34"/>
      <c r="NF225" s="34"/>
      <c r="NG225" s="34"/>
      <c r="NH225" s="34"/>
      <c r="NI225" s="34"/>
      <c r="NJ225" s="34"/>
      <c r="NK225" s="34"/>
      <c r="NL225" s="34"/>
      <c r="NM225" s="34"/>
      <c r="NN225" s="34"/>
      <c r="NO225" s="34"/>
      <c r="NP225" s="34"/>
      <c r="NQ225" s="34"/>
      <c r="NR225" s="34"/>
      <c r="NS225" s="34"/>
      <c r="NT225" s="34"/>
      <c r="NU225" s="34"/>
      <c r="NV225" s="34"/>
      <c r="NW225" s="34"/>
      <c r="NX225" s="34"/>
      <c r="NY225" s="34"/>
      <c r="NZ225" s="34"/>
      <c r="OA225" s="34"/>
      <c r="OB225" s="34"/>
      <c r="OC225" s="34"/>
      <c r="OD225" s="34"/>
      <c r="OE225" s="34"/>
      <c r="OF225" s="34"/>
      <c r="OG225" s="34"/>
      <c r="OH225" s="34"/>
      <c r="OI225" s="34"/>
      <c r="OJ225" s="34"/>
      <c r="OK225" s="34"/>
      <c r="OL225" s="34"/>
      <c r="OM225" s="34"/>
      <c r="ON225" s="34"/>
      <c r="OO225" s="34"/>
      <c r="OP225" s="34"/>
      <c r="OQ225" s="34"/>
      <c r="OR225" s="34"/>
      <c r="OS225" s="34"/>
      <c r="OT225" s="34"/>
      <c r="OU225" s="34"/>
      <c r="OV225" s="34"/>
      <c r="OW225" s="34"/>
      <c r="OX225" s="34"/>
      <c r="OY225" s="34"/>
      <c r="OZ225" s="34"/>
      <c r="PA225" s="34"/>
      <c r="PB225" s="34"/>
      <c r="PC225" s="34"/>
      <c r="PD225" s="34"/>
      <c r="PE225" s="34"/>
      <c r="PF225" s="34"/>
      <c r="PG225" s="34"/>
      <c r="PH225" s="34"/>
      <c r="PI225" s="34"/>
      <c r="PJ225" s="34"/>
      <c r="PK225" s="34"/>
      <c r="PL225" s="34"/>
      <c r="PM225" s="34"/>
      <c r="PN225" s="34"/>
      <c r="PO225" s="34"/>
      <c r="PP225" s="34"/>
      <c r="PQ225" s="34"/>
      <c r="PR225" s="34"/>
      <c r="PS225" s="34"/>
      <c r="PT225" s="34"/>
      <c r="PU225" s="34"/>
      <c r="PV225" s="34"/>
      <c r="PW225" s="34"/>
      <c r="PX225" s="34"/>
      <c r="PY225" s="34"/>
      <c r="PZ225" s="34"/>
      <c r="QA225" s="34"/>
      <c r="QB225" s="34"/>
      <c r="QC225" s="34"/>
      <c r="QD225" s="34"/>
      <c r="QE225" s="34"/>
      <c r="QF225" s="34"/>
      <c r="QG225" s="34"/>
      <c r="QH225" s="34"/>
      <c r="QI225" s="34"/>
      <c r="QJ225" s="34"/>
      <c r="QK225" s="34"/>
      <c r="QL225" s="34"/>
      <c r="QM225" s="34"/>
      <c r="QN225" s="34"/>
      <c r="QO225" s="34"/>
      <c r="QP225" s="34"/>
      <c r="QQ225" s="34"/>
      <c r="QR225" s="34"/>
      <c r="QS225" s="34"/>
      <c r="QT225" s="34"/>
      <c r="QU225" s="34"/>
      <c r="QV225" s="34"/>
      <c r="QW225" s="34"/>
      <c r="QX225" s="34"/>
      <c r="QY225" s="34"/>
      <c r="QZ225" s="34"/>
      <c r="RA225" s="34"/>
      <c r="RB225" s="34"/>
      <c r="RC225" s="34"/>
      <c r="RD225" s="34"/>
      <c r="RE225" s="34"/>
      <c r="RF225" s="34"/>
      <c r="RG225" s="34"/>
      <c r="RH225" s="34"/>
      <c r="RI225" s="34"/>
      <c r="RJ225" s="34"/>
      <c r="RK225" s="34"/>
      <c r="RL225" s="34"/>
      <c r="RM225" s="34"/>
      <c r="RN225" s="34"/>
      <c r="RO225" s="34"/>
      <c r="RP225" s="34"/>
      <c r="RQ225" s="34"/>
      <c r="RR225" s="34"/>
      <c r="RS225" s="34"/>
      <c r="RT225" s="34"/>
      <c r="RU225" s="34"/>
      <c r="RV225" s="34"/>
      <c r="RW225" s="34"/>
      <c r="RX225" s="34"/>
      <c r="RY225" s="34"/>
      <c r="RZ225" s="34"/>
      <c r="SA225" s="34"/>
      <c r="SB225" s="34"/>
      <c r="SC225" s="34"/>
      <c r="SD225" s="34"/>
      <c r="SE225" s="34"/>
      <c r="SF225" s="34"/>
      <c r="SG225" s="34"/>
      <c r="SH225" s="34"/>
      <c r="SI225" s="34"/>
      <c r="SJ225" s="34"/>
      <c r="SK225" s="34"/>
      <c r="SL225" s="34"/>
      <c r="SM225" s="34"/>
      <c r="SN225" s="34"/>
      <c r="SO225" s="34"/>
      <c r="SP225" s="34"/>
      <c r="SQ225" s="34"/>
      <c r="SR225" s="34"/>
      <c r="SS225" s="34"/>
      <c r="ST225" s="34"/>
      <c r="SU225" s="34"/>
      <c r="SV225" s="34"/>
      <c r="SW225" s="34"/>
      <c r="SX225" s="34"/>
      <c r="SY225" s="34"/>
      <c r="SZ225" s="34"/>
      <c r="TA225" s="34"/>
      <c r="TB225" s="34"/>
      <c r="TC225" s="34"/>
      <c r="TD225" s="34"/>
      <c r="TE225" s="34"/>
      <c r="TF225" s="34"/>
      <c r="TG225" s="34"/>
      <c r="TH225" s="34"/>
      <c r="TI225" s="34"/>
      <c r="TJ225" s="34"/>
      <c r="TK225" s="34"/>
      <c r="TL225" s="34"/>
      <c r="TM225" s="34"/>
      <c r="TN225" s="34"/>
      <c r="TO225" s="34"/>
      <c r="TP225" s="34"/>
      <c r="TQ225" s="34"/>
      <c r="TR225" s="34"/>
      <c r="TS225" s="34"/>
      <c r="TT225" s="34"/>
      <c r="TU225" s="34"/>
      <c r="TV225" s="34"/>
      <c r="TW225" s="34"/>
      <c r="TX225" s="34"/>
      <c r="TY225" s="34"/>
      <c r="TZ225" s="34"/>
      <c r="UA225" s="34"/>
      <c r="UB225" s="34"/>
      <c r="UC225" s="34"/>
      <c r="UD225" s="34"/>
      <c r="UE225" s="34"/>
      <c r="UF225" s="34"/>
      <c r="UG225" s="34"/>
      <c r="UH225" s="34"/>
      <c r="UI225" s="34"/>
      <c r="UJ225" s="34"/>
      <c r="UK225" s="34"/>
      <c r="UL225" s="34"/>
      <c r="UM225" s="34"/>
      <c r="UN225" s="34"/>
      <c r="UO225" s="34"/>
      <c r="UP225" s="34"/>
      <c r="UQ225" s="34"/>
      <c r="UR225" s="34"/>
      <c r="US225" s="34"/>
      <c r="UT225" s="34"/>
      <c r="UU225" s="34"/>
      <c r="UV225" s="34"/>
      <c r="UW225" s="34"/>
      <c r="UX225" s="34"/>
      <c r="UY225" s="34"/>
      <c r="UZ225" s="34"/>
      <c r="VA225" s="34"/>
      <c r="VB225" s="34"/>
      <c r="VC225" s="34"/>
      <c r="VD225" s="34"/>
      <c r="VE225" s="34"/>
      <c r="VF225" s="34"/>
      <c r="VG225" s="34"/>
      <c r="VH225" s="34"/>
      <c r="VI225" s="34"/>
      <c r="VJ225" s="34"/>
      <c r="VK225" s="34"/>
      <c r="VL225" s="34"/>
      <c r="VM225" s="34"/>
      <c r="VN225" s="34"/>
      <c r="VO225" s="34"/>
      <c r="VP225" s="34"/>
      <c r="VQ225" s="34"/>
      <c r="VR225" s="34"/>
      <c r="VS225" s="34"/>
      <c r="VT225" s="34"/>
      <c r="VU225" s="34"/>
      <c r="VV225" s="34"/>
      <c r="VW225" s="34"/>
      <c r="VX225" s="34"/>
      <c r="VY225" s="34"/>
      <c r="VZ225" s="34"/>
      <c r="WA225" s="34"/>
      <c r="WB225" s="34"/>
      <c r="WC225" s="34"/>
      <c r="WD225" s="34"/>
      <c r="WE225" s="34"/>
      <c r="WF225" s="34"/>
      <c r="WG225" s="34"/>
      <c r="WH225" s="34"/>
      <c r="WI225" s="34"/>
      <c r="WJ225" s="34"/>
      <c r="WK225" s="34"/>
      <c r="WL225" s="34"/>
      <c r="WM225" s="34"/>
      <c r="WN225" s="34"/>
      <c r="WO225" s="34"/>
      <c r="WP225" s="34"/>
      <c r="WQ225" s="34"/>
      <c r="WR225" s="34"/>
      <c r="WS225" s="34"/>
      <c r="WT225" s="34"/>
      <c r="WU225" s="34"/>
      <c r="WV225" s="34"/>
      <c r="WW225" s="34"/>
      <c r="WX225" s="34"/>
      <c r="WY225" s="34"/>
      <c r="WZ225" s="34"/>
      <c r="XA225" s="34"/>
      <c r="XB225" s="34"/>
      <c r="XC225" s="34"/>
      <c r="XD225" s="34"/>
      <c r="XE225" s="34"/>
      <c r="XF225" s="34"/>
      <c r="XG225" s="34"/>
      <c r="XH225" s="34"/>
      <c r="XI225" s="34"/>
      <c r="XJ225" s="34"/>
      <c r="XK225" s="34"/>
      <c r="XL225" s="34"/>
      <c r="XM225" s="34"/>
      <c r="XN225" s="34"/>
      <c r="XO225" s="34"/>
      <c r="XP225" s="34"/>
      <c r="XQ225" s="34"/>
      <c r="XR225" s="34"/>
      <c r="XS225" s="34"/>
      <c r="XT225" s="34"/>
      <c r="XU225" s="34"/>
      <c r="XV225" s="34"/>
      <c r="XW225" s="34"/>
      <c r="XX225" s="34"/>
      <c r="XY225" s="34"/>
      <c r="XZ225" s="34"/>
      <c r="YA225" s="34"/>
      <c r="YB225" s="34"/>
      <c r="YC225" s="34"/>
      <c r="YD225" s="34"/>
      <c r="YE225" s="34"/>
      <c r="YF225" s="34"/>
      <c r="YG225" s="34"/>
      <c r="YH225" s="34"/>
      <c r="YI225" s="34"/>
      <c r="YJ225" s="34"/>
      <c r="YK225" s="34"/>
      <c r="YL225" s="34"/>
      <c r="YM225" s="34"/>
      <c r="YN225" s="34"/>
      <c r="YO225" s="34"/>
      <c r="YP225" s="34"/>
      <c r="YQ225" s="34"/>
      <c r="YR225" s="34"/>
      <c r="YS225" s="34"/>
      <c r="YT225" s="34"/>
      <c r="YU225" s="34"/>
      <c r="YV225" s="34"/>
      <c r="YW225" s="34"/>
      <c r="YX225" s="34"/>
      <c r="YY225" s="34"/>
      <c r="YZ225" s="34"/>
      <c r="ZA225" s="34"/>
      <c r="ZB225" s="34"/>
      <c r="ZC225" s="34"/>
      <c r="ZD225" s="34"/>
      <c r="ZE225" s="34"/>
      <c r="ZF225" s="34"/>
      <c r="ZG225" s="34"/>
      <c r="ZH225" s="34"/>
      <c r="ZI225" s="34"/>
      <c r="ZJ225" s="34"/>
      <c r="ZK225" s="34"/>
      <c r="ZL225" s="34"/>
      <c r="ZM225" s="34"/>
      <c r="ZN225" s="34"/>
      <c r="ZO225" s="34"/>
      <c r="ZP225" s="34"/>
      <c r="ZQ225" s="34"/>
      <c r="ZR225" s="34"/>
      <c r="ZS225" s="34"/>
      <c r="ZT225" s="34"/>
      <c r="ZU225" s="34"/>
      <c r="ZV225" s="34"/>
      <c r="ZW225" s="34"/>
      <c r="ZX225" s="34"/>
      <c r="ZY225" s="34"/>
      <c r="ZZ225" s="34"/>
      <c r="AAA225" s="34"/>
      <c r="AAB225" s="34"/>
      <c r="AAC225" s="34"/>
      <c r="AAD225" s="34"/>
      <c r="AAE225" s="34"/>
      <c r="AAF225" s="34"/>
      <c r="AAG225" s="34"/>
      <c r="AAH225" s="34"/>
      <c r="AAI225" s="34"/>
      <c r="AAJ225" s="34"/>
      <c r="AAK225" s="34"/>
      <c r="AAL225" s="34"/>
      <c r="AAM225" s="34"/>
      <c r="AAN225" s="34"/>
      <c r="AAO225" s="34"/>
      <c r="AAP225" s="34"/>
      <c r="AAQ225" s="34"/>
      <c r="AAR225" s="34"/>
      <c r="AAS225" s="34"/>
      <c r="AAT225" s="34"/>
      <c r="AAU225" s="34"/>
      <c r="AAV225" s="34"/>
      <c r="AAW225" s="34"/>
      <c r="AAX225" s="34"/>
      <c r="AAY225" s="34"/>
      <c r="AAZ225" s="34"/>
      <c r="ABA225" s="34"/>
      <c r="ABB225" s="34"/>
      <c r="ABC225" s="34"/>
      <c r="ABD225" s="34"/>
      <c r="ABE225" s="34"/>
      <c r="ABF225" s="34"/>
      <c r="ABG225" s="34"/>
      <c r="ABH225" s="34"/>
      <c r="ABI225" s="34"/>
      <c r="ABJ225" s="34"/>
      <c r="ABK225" s="34"/>
      <c r="ABL225" s="34"/>
      <c r="ABM225" s="34"/>
      <c r="ABN225" s="34"/>
      <c r="ABO225" s="34"/>
      <c r="ABP225" s="34"/>
      <c r="ABQ225" s="34"/>
      <c r="ABR225" s="34"/>
      <c r="ABS225" s="34"/>
      <c r="ABT225" s="34"/>
      <c r="ABU225" s="34"/>
      <c r="ABV225" s="34"/>
      <c r="ABW225" s="34"/>
      <c r="ABX225" s="34"/>
      <c r="ABY225" s="34"/>
      <c r="ABZ225" s="34"/>
      <c r="ACA225" s="34"/>
      <c r="ACB225" s="34"/>
      <c r="ACC225" s="34"/>
      <c r="ACD225" s="34"/>
      <c r="ACE225" s="34"/>
      <c r="ACF225" s="34"/>
      <c r="ACG225" s="34"/>
      <c r="ACH225" s="34"/>
      <c r="ACI225" s="34"/>
      <c r="ACJ225" s="34"/>
      <c r="ACK225" s="34"/>
      <c r="ACL225" s="34"/>
      <c r="ACM225" s="34"/>
      <c r="ACN225" s="34"/>
      <c r="ACO225" s="34"/>
      <c r="ACP225" s="34"/>
      <c r="ACQ225" s="34"/>
      <c r="ACR225" s="34"/>
      <c r="ACS225" s="34"/>
      <c r="ACT225" s="34"/>
      <c r="ACU225" s="34"/>
      <c r="ACV225" s="34"/>
      <c r="ACW225" s="34"/>
      <c r="ACX225" s="34"/>
      <c r="ACY225" s="34"/>
      <c r="ACZ225" s="34"/>
      <c r="ADA225" s="34"/>
      <c r="ADB225" s="34"/>
      <c r="ADC225" s="34"/>
      <c r="ADD225" s="34"/>
      <c r="ADE225" s="34"/>
      <c r="ADF225" s="34"/>
      <c r="ADG225" s="34"/>
      <c r="ADH225" s="34"/>
      <c r="ADI225" s="34"/>
      <c r="ADJ225" s="34"/>
      <c r="ADK225" s="34"/>
      <c r="ADL225" s="34"/>
      <c r="ADM225" s="34"/>
      <c r="ADN225" s="34"/>
      <c r="ADO225" s="34"/>
      <c r="ADP225" s="34"/>
      <c r="ADQ225" s="34"/>
      <c r="ADR225" s="34"/>
      <c r="ADS225" s="34"/>
      <c r="ADT225" s="34"/>
      <c r="ADU225" s="34"/>
      <c r="ADV225" s="34"/>
      <c r="ADW225" s="34"/>
      <c r="ADX225" s="34"/>
      <c r="ADY225" s="34"/>
      <c r="ADZ225" s="34"/>
      <c r="AEA225" s="34"/>
      <c r="AEB225" s="34"/>
      <c r="AEC225" s="34"/>
      <c r="AED225" s="34"/>
      <c r="AEE225" s="34"/>
      <c r="AEF225" s="34"/>
      <c r="AEG225" s="34"/>
      <c r="AEH225" s="34"/>
      <c r="AEI225" s="34"/>
      <c r="AEJ225" s="34"/>
      <c r="AEK225" s="34"/>
      <c r="AEL225" s="34"/>
      <c r="AEM225" s="34"/>
      <c r="AEN225" s="34"/>
      <c r="AEO225" s="34"/>
      <c r="AEP225" s="34"/>
      <c r="AEQ225" s="34"/>
      <c r="AER225" s="34"/>
      <c r="AES225" s="34"/>
      <c r="AET225" s="34"/>
      <c r="AEU225" s="34"/>
      <c r="AEV225" s="34"/>
      <c r="AEW225" s="34"/>
      <c r="AEX225" s="34"/>
      <c r="AEY225" s="34"/>
      <c r="AEZ225" s="34"/>
      <c r="AFA225" s="34"/>
      <c r="AFB225" s="34"/>
      <c r="AFC225" s="34"/>
      <c r="AFD225" s="34"/>
      <c r="AFE225" s="34"/>
      <c r="AFF225" s="34"/>
      <c r="AFG225" s="34"/>
      <c r="AFH225" s="34"/>
      <c r="AFI225" s="34"/>
      <c r="AFJ225" s="34"/>
      <c r="AFK225" s="34"/>
      <c r="AFL225" s="34"/>
      <c r="AFM225" s="34"/>
      <c r="AFN225" s="34"/>
      <c r="AFO225" s="34"/>
      <c r="AFP225" s="34"/>
      <c r="AFQ225" s="34"/>
      <c r="AFR225" s="34"/>
      <c r="AFS225" s="34"/>
      <c r="AFT225" s="34"/>
      <c r="AFU225" s="34"/>
      <c r="AFV225" s="34"/>
      <c r="AFW225" s="34"/>
      <c r="AFX225" s="34"/>
      <c r="AFY225" s="34"/>
      <c r="AFZ225" s="34"/>
      <c r="AGA225" s="34"/>
      <c r="AGB225" s="34"/>
      <c r="AGC225" s="34"/>
      <c r="AGD225" s="34"/>
      <c r="AGE225" s="34"/>
      <c r="AGF225" s="34"/>
      <c r="AGG225" s="34"/>
      <c r="AGH225" s="34"/>
      <c r="AGI225" s="34"/>
      <c r="AGJ225" s="34"/>
      <c r="AGK225" s="34"/>
      <c r="AGL225" s="34"/>
      <c r="AGM225" s="34"/>
      <c r="AGN225" s="34"/>
      <c r="AGO225" s="34"/>
      <c r="AGP225" s="34"/>
      <c r="AGQ225" s="34"/>
      <c r="AGR225" s="34"/>
      <c r="AGS225" s="34"/>
      <c r="AGT225" s="34"/>
      <c r="AGU225" s="34"/>
      <c r="AGV225" s="34"/>
      <c r="AGW225" s="34"/>
      <c r="AGX225" s="34"/>
      <c r="AGY225" s="34"/>
      <c r="AGZ225" s="34"/>
      <c r="AHA225" s="34"/>
      <c r="AHB225" s="34"/>
      <c r="AHC225" s="34"/>
      <c r="AHD225" s="34"/>
      <c r="AHE225" s="34"/>
      <c r="AHF225" s="34"/>
      <c r="AHG225" s="34"/>
      <c r="AHH225" s="34"/>
      <c r="AHI225" s="34"/>
      <c r="AHJ225" s="34"/>
      <c r="AHK225" s="34"/>
      <c r="AHL225" s="34"/>
      <c r="AHM225" s="34"/>
      <c r="AHN225" s="34"/>
      <c r="AHO225" s="34"/>
      <c r="AHP225" s="34"/>
      <c r="AHQ225" s="34"/>
      <c r="AHR225" s="34"/>
      <c r="AHS225" s="34"/>
      <c r="AHT225" s="34"/>
      <c r="AHU225" s="34"/>
      <c r="AHV225" s="34"/>
      <c r="AHW225" s="34"/>
      <c r="AHX225" s="34"/>
      <c r="AHY225" s="34"/>
      <c r="AHZ225" s="34"/>
      <c r="AIA225" s="34"/>
      <c r="AIB225" s="34"/>
      <c r="AIC225" s="34"/>
      <c r="AID225" s="34"/>
      <c r="AIE225" s="34"/>
      <c r="AIF225" s="34"/>
      <c r="AIG225" s="34"/>
      <c r="AIH225" s="34"/>
      <c r="AII225" s="34"/>
      <c r="AIJ225" s="34"/>
      <c r="AIK225" s="34"/>
      <c r="AIL225" s="34"/>
      <c r="AIM225" s="34"/>
      <c r="AIN225" s="34"/>
      <c r="AIO225" s="34"/>
      <c r="AIP225" s="34"/>
      <c r="AIQ225" s="34"/>
      <c r="AIR225" s="34"/>
      <c r="AIS225" s="34"/>
      <c r="AIT225" s="34"/>
      <c r="AIU225" s="34"/>
      <c r="AIV225" s="34"/>
      <c r="AIW225" s="34"/>
      <c r="AIX225" s="34"/>
      <c r="AIY225" s="34"/>
      <c r="AIZ225" s="34"/>
      <c r="AJA225" s="34"/>
      <c r="AJB225" s="34"/>
      <c r="AJC225" s="34"/>
      <c r="AJD225" s="34"/>
      <c r="AJE225" s="34"/>
      <c r="AJF225" s="34"/>
      <c r="AJG225" s="34"/>
      <c r="AJH225" s="34"/>
      <c r="AJI225" s="34"/>
      <c r="AJJ225" s="34"/>
      <c r="AJK225" s="34"/>
      <c r="AJL225" s="34"/>
      <c r="AJM225" s="34"/>
      <c r="AJN225" s="34"/>
      <c r="AJO225" s="34"/>
      <c r="AJP225" s="34"/>
      <c r="AJQ225" s="34"/>
      <c r="AJR225" s="34"/>
      <c r="AJS225" s="34"/>
      <c r="AJT225" s="34"/>
      <c r="AJU225" s="34"/>
      <c r="AJV225" s="34"/>
      <c r="AJW225" s="34"/>
      <c r="AJX225" s="34"/>
      <c r="AJY225" s="34"/>
      <c r="AJZ225" s="34"/>
      <c r="AKA225" s="34"/>
      <c r="AKB225" s="34"/>
      <c r="AKC225" s="34"/>
      <c r="AKD225" s="34"/>
      <c r="AKE225" s="34"/>
      <c r="AKF225" s="34"/>
      <c r="AKG225" s="34"/>
      <c r="AKH225" s="34"/>
      <c r="AKI225" s="34"/>
      <c r="AKJ225" s="34"/>
      <c r="AKK225" s="34"/>
      <c r="AKL225" s="34"/>
      <c r="AKM225" s="34"/>
      <c r="AKN225" s="34"/>
      <c r="AKO225" s="34"/>
      <c r="AKP225" s="34"/>
      <c r="AKQ225" s="34"/>
      <c r="AKR225" s="34"/>
      <c r="AKS225" s="34"/>
      <c r="AKT225" s="34"/>
      <c r="AKU225" s="34"/>
      <c r="AKV225" s="34"/>
      <c r="AKW225" s="34"/>
      <c r="AKX225" s="34"/>
      <c r="AKY225" s="34"/>
      <c r="AKZ225" s="34"/>
      <c r="ALA225" s="34"/>
      <c r="ALB225" s="34"/>
      <c r="ALC225" s="34"/>
      <c r="ALD225" s="34"/>
      <c r="ALE225" s="34"/>
      <c r="ALF225" s="34"/>
      <c r="ALG225" s="34"/>
      <c r="ALH225" s="34"/>
      <c r="ALI225" s="34"/>
      <c r="ALJ225" s="34"/>
      <c r="ALK225" s="34"/>
      <c r="ALL225" s="34"/>
      <c r="ALM225" s="34"/>
      <c r="ALN225" s="34"/>
      <c r="ALO225" s="34"/>
      <c r="ALP225" s="34"/>
      <c r="ALQ225" s="34"/>
      <c r="ALR225" s="34"/>
      <c r="ALS225" s="34"/>
      <c r="ALT225" s="34"/>
      <c r="ALU225" s="34"/>
      <c r="ALV225" s="34"/>
      <c r="ALW225" s="34"/>
      <c r="ALX225" s="34"/>
      <c r="ALY225" s="34"/>
      <c r="ALZ225" s="34"/>
      <c r="AMA225" s="34"/>
      <c r="AMB225" s="34"/>
      <c r="AMC225" s="34"/>
      <c r="AMD225" s="34"/>
      <c r="AME225" s="34"/>
      <c r="AMF225" s="34"/>
      <c r="AMG225" s="34"/>
      <c r="AMH225" s="34"/>
      <c r="AMI225" s="34"/>
      <c r="AMJ225" s="34"/>
      <c r="AMK225" s="34"/>
      <c r="AML225" s="34"/>
      <c r="AMM225" s="34"/>
      <c r="AMN225" s="34"/>
      <c r="AMO225" s="34"/>
      <c r="AMP225" s="34"/>
      <c r="AMQ225" s="34"/>
      <c r="AMR225" s="34"/>
      <c r="AMS225" s="34"/>
      <c r="AMT225" s="34"/>
      <c r="AMU225" s="34"/>
      <c r="AMV225" s="34"/>
      <c r="AMW225" s="34"/>
      <c r="AMX225" s="34"/>
      <c r="AMY225" s="34"/>
      <c r="AMZ225" s="34"/>
      <c r="ANA225" s="34"/>
      <c r="ANB225" s="34"/>
      <c r="ANC225" s="34"/>
      <c r="AND225" s="34"/>
      <c r="ANE225" s="34"/>
      <c r="ANF225" s="34"/>
      <c r="ANG225" s="34"/>
      <c r="ANH225" s="34"/>
      <c r="ANI225" s="34"/>
      <c r="ANJ225" s="34"/>
      <c r="ANK225" s="34"/>
      <c r="ANL225" s="34"/>
      <c r="ANM225" s="34"/>
      <c r="ANN225" s="34"/>
      <c r="ANO225" s="34"/>
      <c r="ANP225" s="34"/>
      <c r="ANQ225" s="34"/>
      <c r="ANR225" s="34"/>
      <c r="ANS225" s="34"/>
      <c r="ANT225" s="34"/>
      <c r="ANU225" s="34"/>
      <c r="ANV225" s="34"/>
      <c r="ANW225" s="34"/>
      <c r="ANX225" s="34"/>
      <c r="ANY225" s="34"/>
      <c r="ANZ225" s="34"/>
      <c r="AOA225" s="34"/>
      <c r="AOB225" s="34"/>
      <c r="AOC225" s="34"/>
      <c r="AOD225" s="34"/>
      <c r="AOE225" s="34"/>
      <c r="AOF225" s="34"/>
      <c r="AOG225" s="34"/>
      <c r="AOH225" s="34"/>
      <c r="AOI225" s="34"/>
      <c r="AOJ225" s="34"/>
      <c r="AOK225" s="34"/>
      <c r="AOL225" s="34"/>
      <c r="AOM225" s="34"/>
      <c r="AON225" s="34"/>
      <c r="AOO225" s="34"/>
      <c r="AOP225" s="34"/>
      <c r="AOQ225" s="34"/>
      <c r="AOR225" s="34"/>
      <c r="AOS225" s="34"/>
      <c r="AOT225" s="34"/>
      <c r="AOU225" s="34"/>
      <c r="AOV225" s="34"/>
      <c r="AOW225" s="34"/>
      <c r="AOX225" s="34"/>
      <c r="AOY225" s="34"/>
      <c r="AOZ225" s="34"/>
      <c r="APA225" s="34"/>
      <c r="APB225" s="34"/>
      <c r="APC225" s="34"/>
      <c r="APD225" s="34"/>
      <c r="APE225" s="34"/>
      <c r="APF225" s="34"/>
      <c r="APG225" s="34"/>
      <c r="APH225" s="34"/>
      <c r="API225" s="34"/>
      <c r="APJ225" s="34"/>
      <c r="APK225" s="34"/>
      <c r="APL225" s="34"/>
      <c r="APM225" s="34"/>
      <c r="APN225" s="34"/>
      <c r="APO225" s="34"/>
      <c r="APP225" s="34"/>
      <c r="APQ225" s="34"/>
      <c r="APR225" s="34"/>
      <c r="APS225" s="34"/>
      <c r="APT225" s="34"/>
      <c r="APU225" s="34"/>
      <c r="APV225" s="34"/>
      <c r="APW225" s="34"/>
      <c r="APX225" s="34"/>
      <c r="APY225" s="34"/>
      <c r="APZ225" s="34"/>
      <c r="AQA225" s="34"/>
      <c r="AQB225" s="34"/>
      <c r="AQC225" s="34"/>
      <c r="AQD225" s="34"/>
      <c r="AQE225" s="34"/>
      <c r="AQF225" s="34"/>
      <c r="AQG225" s="34"/>
      <c r="AQH225" s="34"/>
      <c r="AQI225" s="34"/>
      <c r="AQJ225" s="34"/>
      <c r="AQK225" s="34"/>
      <c r="AQL225" s="34"/>
      <c r="AQM225" s="34"/>
      <c r="AQN225" s="34"/>
      <c r="AQO225" s="34"/>
      <c r="AQP225" s="34"/>
      <c r="AQQ225" s="34"/>
      <c r="AQR225" s="34"/>
      <c r="AQS225" s="34"/>
      <c r="AQT225" s="34"/>
      <c r="AQU225" s="34"/>
      <c r="AQV225" s="34"/>
      <c r="AQW225" s="34"/>
      <c r="AQX225" s="34"/>
      <c r="AQY225" s="34"/>
      <c r="AQZ225" s="34"/>
      <c r="ARA225" s="34"/>
      <c r="ARB225" s="34"/>
      <c r="ARC225" s="34"/>
      <c r="ARD225" s="34"/>
      <c r="ARE225" s="34"/>
      <c r="ARF225" s="34"/>
      <c r="ARG225" s="34"/>
      <c r="ARH225" s="34"/>
      <c r="ARI225" s="34"/>
      <c r="ARJ225" s="34"/>
      <c r="ARK225" s="34"/>
      <c r="ARL225" s="34"/>
      <c r="ARM225" s="34"/>
      <c r="ARN225" s="34"/>
      <c r="ARO225" s="34"/>
      <c r="ARP225" s="34"/>
      <c r="ARQ225" s="34"/>
      <c r="ARR225" s="34"/>
      <c r="ARS225" s="34"/>
      <c r="ART225" s="34"/>
      <c r="ARU225" s="34"/>
      <c r="ARV225" s="34"/>
      <c r="ARW225" s="34"/>
      <c r="ARX225" s="34"/>
      <c r="ARY225" s="34"/>
      <c r="ARZ225" s="34"/>
      <c r="ASA225" s="34"/>
      <c r="ASB225" s="34"/>
      <c r="ASC225" s="34"/>
      <c r="ASD225" s="34"/>
      <c r="ASE225" s="34"/>
      <c r="ASF225" s="34"/>
      <c r="ASG225" s="34"/>
      <c r="ASH225" s="34"/>
      <c r="ASI225" s="34"/>
      <c r="ASJ225" s="34"/>
      <c r="ASK225" s="34"/>
      <c r="ASL225" s="34"/>
      <c r="ASM225" s="34"/>
      <c r="ASN225" s="34"/>
      <c r="ASO225" s="34"/>
      <c r="ASP225" s="34"/>
      <c r="ASQ225" s="34"/>
      <c r="ASR225" s="34"/>
      <c r="ASS225" s="34"/>
      <c r="AST225" s="34"/>
      <c r="ASU225" s="34"/>
      <c r="ASV225" s="34"/>
      <c r="ASW225" s="34"/>
      <c r="ASX225" s="34"/>
      <c r="ASY225" s="34"/>
      <c r="ASZ225" s="34"/>
      <c r="ATA225" s="34"/>
      <c r="ATB225" s="34"/>
      <c r="ATC225" s="34"/>
      <c r="ATD225" s="34"/>
      <c r="ATE225" s="34"/>
      <c r="ATF225" s="34"/>
      <c r="ATG225" s="34"/>
      <c r="ATH225" s="34"/>
      <c r="ATI225" s="34"/>
      <c r="ATJ225" s="34"/>
      <c r="ATK225" s="34"/>
      <c r="ATL225" s="34"/>
      <c r="ATM225" s="34"/>
      <c r="ATN225" s="34"/>
      <c r="ATO225" s="34"/>
      <c r="ATP225" s="34"/>
      <c r="ATQ225" s="34"/>
      <c r="ATR225" s="34"/>
      <c r="ATS225" s="34"/>
      <c r="ATT225" s="34"/>
      <c r="ATU225" s="34"/>
      <c r="ATV225" s="34"/>
      <c r="ATW225" s="34"/>
      <c r="ATX225" s="34"/>
      <c r="ATY225" s="34"/>
      <c r="ATZ225" s="34"/>
      <c r="AUA225" s="34"/>
      <c r="AUB225" s="34"/>
      <c r="AUC225" s="34"/>
      <c r="AUD225" s="34"/>
      <c r="AUE225" s="34"/>
      <c r="AUF225" s="34"/>
      <c r="AUG225" s="34"/>
      <c r="AUH225" s="34"/>
      <c r="AUI225" s="34"/>
      <c r="AUJ225" s="34"/>
      <c r="AUK225" s="34"/>
      <c r="AUL225" s="34"/>
      <c r="AUM225" s="34"/>
      <c r="AUN225" s="34"/>
      <c r="AUO225" s="34"/>
      <c r="AUP225" s="34"/>
      <c r="AUQ225" s="34"/>
      <c r="AUR225" s="34"/>
      <c r="AUS225" s="34"/>
      <c r="AUT225" s="34"/>
      <c r="AUU225" s="34"/>
      <c r="AUV225" s="34"/>
      <c r="AUW225" s="34"/>
      <c r="AUX225" s="34"/>
      <c r="AUY225" s="34"/>
      <c r="AUZ225" s="34"/>
      <c r="AVA225" s="34"/>
      <c r="AVB225" s="34"/>
      <c r="AVC225" s="34"/>
      <c r="AVD225" s="34"/>
      <c r="AVE225" s="34"/>
      <c r="AVF225" s="34"/>
      <c r="AVG225" s="34"/>
      <c r="AVH225" s="34"/>
      <c r="AVI225" s="34"/>
      <c r="AVJ225" s="34"/>
      <c r="AVK225" s="34"/>
      <c r="AVL225" s="34"/>
      <c r="AVM225" s="34"/>
      <c r="AVN225" s="34"/>
      <c r="AVO225" s="34"/>
      <c r="AVP225" s="34"/>
      <c r="AVQ225" s="34"/>
      <c r="AVR225" s="34"/>
      <c r="AVS225" s="34"/>
      <c r="AVT225" s="34"/>
      <c r="AVU225" s="34"/>
      <c r="AVV225" s="34"/>
      <c r="AVW225" s="34"/>
      <c r="AVX225" s="34"/>
      <c r="AVY225" s="34"/>
      <c r="AVZ225" s="34"/>
      <c r="AWA225" s="34"/>
      <c r="AWB225" s="34"/>
      <c r="AWC225" s="34"/>
      <c r="AWD225" s="34"/>
      <c r="AWE225" s="34"/>
      <c r="AWF225" s="34"/>
      <c r="AWG225" s="34"/>
      <c r="AWH225" s="34"/>
      <c r="AWI225" s="34"/>
      <c r="AWJ225" s="34"/>
      <c r="AWK225" s="34"/>
      <c r="AWL225" s="34"/>
      <c r="AWM225" s="34"/>
      <c r="AWN225" s="34"/>
      <c r="AWO225" s="34"/>
      <c r="AWP225" s="34"/>
      <c r="AWQ225" s="34"/>
      <c r="AWR225" s="34"/>
      <c r="AWS225" s="34"/>
      <c r="AWT225" s="34"/>
      <c r="AWU225" s="34"/>
      <c r="AWV225" s="34"/>
      <c r="AWW225" s="34"/>
      <c r="AWX225" s="34"/>
      <c r="AWY225" s="34"/>
      <c r="AWZ225" s="34"/>
      <c r="AXA225" s="34"/>
      <c r="AXB225" s="34"/>
      <c r="AXC225" s="34"/>
      <c r="AXD225" s="34"/>
      <c r="AXE225" s="34"/>
      <c r="AXF225" s="34"/>
      <c r="AXG225" s="34"/>
      <c r="AXH225" s="34"/>
      <c r="AXI225" s="34"/>
      <c r="AXJ225" s="34"/>
      <c r="AXK225" s="34"/>
      <c r="AXL225" s="34"/>
      <c r="AXM225" s="34"/>
      <c r="AXN225" s="34"/>
      <c r="AXO225" s="34"/>
      <c r="AXP225" s="34"/>
      <c r="AXQ225" s="34"/>
      <c r="AXR225" s="34"/>
      <c r="AXS225" s="34"/>
      <c r="AXT225" s="34"/>
      <c r="AXU225" s="34"/>
      <c r="AXV225" s="34"/>
      <c r="AXW225" s="34"/>
      <c r="AXX225" s="34"/>
      <c r="AXY225" s="34"/>
      <c r="AXZ225" s="34"/>
      <c r="AYA225" s="34"/>
      <c r="AYB225" s="34"/>
      <c r="AYC225" s="34"/>
      <c r="AYD225" s="34"/>
      <c r="AYE225" s="34"/>
      <c r="AYF225" s="34"/>
      <c r="AYG225" s="34"/>
      <c r="AYH225" s="34"/>
      <c r="AYI225" s="34"/>
      <c r="AYJ225" s="34"/>
      <c r="AYK225" s="34"/>
      <c r="AYL225" s="34"/>
      <c r="AYM225" s="34"/>
      <c r="AYN225" s="34"/>
      <c r="AYO225" s="34"/>
      <c r="AYP225" s="34"/>
      <c r="AYQ225" s="34"/>
      <c r="AYR225" s="34"/>
      <c r="AYS225" s="34"/>
      <c r="AYT225" s="34"/>
      <c r="AYU225" s="34"/>
      <c r="AYV225" s="34"/>
      <c r="AYW225" s="34"/>
      <c r="AYX225" s="34"/>
      <c r="AYY225" s="34"/>
      <c r="AYZ225" s="34"/>
      <c r="AZA225" s="34"/>
      <c r="AZB225" s="34"/>
      <c r="AZC225" s="34"/>
      <c r="AZD225" s="34"/>
      <c r="AZE225" s="34"/>
      <c r="AZF225" s="34"/>
      <c r="AZG225" s="34"/>
      <c r="AZH225" s="34"/>
      <c r="AZI225" s="34"/>
      <c r="AZJ225" s="34"/>
      <c r="AZK225" s="34"/>
      <c r="AZL225" s="34"/>
      <c r="AZM225" s="34"/>
      <c r="AZN225" s="34"/>
      <c r="AZO225" s="34"/>
      <c r="AZP225" s="34"/>
      <c r="AZQ225" s="34"/>
      <c r="AZR225" s="34"/>
      <c r="AZS225" s="34"/>
      <c r="AZT225" s="34"/>
      <c r="AZU225" s="34"/>
      <c r="AZV225" s="34"/>
      <c r="AZW225" s="34"/>
      <c r="AZX225" s="34"/>
      <c r="AZY225" s="34"/>
      <c r="AZZ225" s="34"/>
      <c r="BAA225" s="34"/>
      <c r="BAB225" s="34"/>
      <c r="BAC225" s="34"/>
      <c r="BAD225" s="34"/>
      <c r="BAE225" s="34"/>
      <c r="BAF225" s="34"/>
      <c r="BAG225" s="34"/>
      <c r="BAH225" s="34"/>
      <c r="BAI225" s="34"/>
      <c r="BAJ225" s="34"/>
      <c r="BAK225" s="34"/>
      <c r="BAL225" s="34"/>
      <c r="BAM225" s="34"/>
      <c r="BAN225" s="34"/>
      <c r="BAO225" s="34"/>
      <c r="BAP225" s="34"/>
      <c r="BAQ225" s="34"/>
      <c r="BAR225" s="34"/>
      <c r="BAS225" s="34"/>
      <c r="BAT225" s="34"/>
      <c r="BAU225" s="34"/>
      <c r="BAV225" s="34"/>
      <c r="BAW225" s="34"/>
      <c r="BAX225" s="34"/>
      <c r="BAY225" s="34"/>
      <c r="BAZ225" s="34"/>
      <c r="BBA225" s="34"/>
      <c r="BBB225" s="34"/>
      <c r="BBC225" s="34"/>
      <c r="BBD225" s="34"/>
      <c r="BBE225" s="34"/>
      <c r="BBF225" s="34"/>
      <c r="BBG225" s="34"/>
      <c r="BBH225" s="34"/>
      <c r="BBI225" s="34"/>
      <c r="BBJ225" s="34"/>
      <c r="BBK225" s="34"/>
      <c r="BBL225" s="34"/>
      <c r="BBM225" s="34"/>
      <c r="BBN225" s="34"/>
      <c r="BBO225" s="34"/>
      <c r="BBP225" s="34"/>
      <c r="BBQ225" s="34"/>
      <c r="BBR225" s="34"/>
      <c r="BBS225" s="34"/>
      <c r="BBT225" s="34"/>
      <c r="BBU225" s="34"/>
      <c r="BBV225" s="34"/>
      <c r="BBW225" s="34"/>
      <c r="BBX225" s="34"/>
      <c r="BBY225" s="34"/>
      <c r="BBZ225" s="34"/>
      <c r="BCA225" s="34"/>
      <c r="BCB225" s="34"/>
      <c r="BCC225" s="34"/>
      <c r="BCD225" s="34"/>
      <c r="BCE225" s="34"/>
      <c r="BCF225" s="34"/>
      <c r="BCG225" s="34"/>
      <c r="BCH225" s="34"/>
      <c r="BCI225" s="34"/>
      <c r="BCJ225" s="34"/>
      <c r="BCK225" s="34"/>
      <c r="BCL225" s="34"/>
      <c r="BCM225" s="34"/>
      <c r="BCN225" s="34"/>
      <c r="BCO225" s="34"/>
      <c r="BCP225" s="34"/>
      <c r="BCQ225" s="34"/>
      <c r="BCR225" s="34"/>
      <c r="BCS225" s="34"/>
      <c r="BCT225" s="34"/>
      <c r="BCU225" s="34"/>
      <c r="BCV225" s="34"/>
      <c r="BCW225" s="34"/>
      <c r="BCX225" s="34"/>
      <c r="BCY225" s="34"/>
      <c r="BCZ225" s="34"/>
      <c r="BDA225" s="34"/>
      <c r="BDB225" s="34"/>
      <c r="BDC225" s="34"/>
      <c r="BDD225" s="34"/>
      <c r="BDE225" s="34"/>
      <c r="BDF225" s="34"/>
      <c r="BDG225" s="34"/>
      <c r="BDH225" s="34"/>
      <c r="BDI225" s="34"/>
      <c r="BDJ225" s="34"/>
      <c r="BDK225" s="34"/>
      <c r="BDL225" s="34"/>
      <c r="BDM225" s="34"/>
      <c r="BDN225" s="34"/>
      <c r="BDO225" s="34"/>
      <c r="BDP225" s="34"/>
      <c r="BDQ225" s="34"/>
      <c r="BDR225" s="34"/>
      <c r="BDS225" s="34"/>
      <c r="BDT225" s="34"/>
      <c r="BDU225" s="34"/>
      <c r="BDV225" s="34"/>
      <c r="BDW225" s="34"/>
      <c r="BDX225" s="34"/>
      <c r="BDY225" s="34"/>
      <c r="BDZ225" s="34"/>
      <c r="BEA225" s="34"/>
      <c r="BEB225" s="34"/>
      <c r="BEC225" s="34"/>
      <c r="BED225" s="34"/>
      <c r="BEE225" s="34"/>
      <c r="BEF225" s="34"/>
      <c r="BEG225" s="34"/>
      <c r="BEH225" s="34"/>
      <c r="BEI225" s="34"/>
      <c r="BEJ225" s="34"/>
      <c r="BEK225" s="34"/>
      <c r="BEL225" s="34"/>
      <c r="BEM225" s="34"/>
      <c r="BEN225" s="34"/>
      <c r="BEO225" s="34"/>
      <c r="BEP225" s="34"/>
      <c r="BEQ225" s="34"/>
      <c r="BER225" s="34"/>
      <c r="BES225" s="34"/>
      <c r="BET225" s="34"/>
      <c r="BEU225" s="34"/>
      <c r="BEV225" s="34"/>
      <c r="BEW225" s="34"/>
      <c r="BEX225" s="34"/>
      <c r="BEY225" s="34"/>
      <c r="BEZ225" s="34"/>
      <c r="BFA225" s="34"/>
      <c r="BFB225" s="34"/>
      <c r="BFC225" s="34"/>
      <c r="BFD225" s="34"/>
      <c r="BFE225" s="34"/>
      <c r="BFF225" s="34"/>
      <c r="BFG225" s="34"/>
      <c r="BFH225" s="34"/>
      <c r="BFI225" s="34"/>
      <c r="BFJ225" s="34"/>
      <c r="BFK225" s="34"/>
      <c r="BFL225" s="34"/>
      <c r="BFM225" s="34"/>
      <c r="BFN225" s="34"/>
      <c r="BFO225" s="34"/>
      <c r="BFP225" s="34"/>
      <c r="BFQ225" s="34"/>
      <c r="BFR225" s="34"/>
      <c r="BFS225" s="34"/>
      <c r="BFT225" s="34"/>
      <c r="BFU225" s="34"/>
      <c r="BFV225" s="34"/>
      <c r="BFW225" s="34"/>
      <c r="BFX225" s="34"/>
      <c r="BFY225" s="34"/>
      <c r="BFZ225" s="34"/>
      <c r="BGA225" s="34"/>
      <c r="BGB225" s="34"/>
      <c r="BGC225" s="34"/>
      <c r="BGD225" s="34"/>
      <c r="BGE225" s="34"/>
      <c r="BGF225" s="34"/>
      <c r="BGG225" s="34"/>
      <c r="BGH225" s="34"/>
      <c r="BGI225" s="34"/>
      <c r="BGJ225" s="34"/>
      <c r="BGK225" s="34"/>
      <c r="BGL225" s="34"/>
      <c r="BGM225" s="34"/>
      <c r="BGN225" s="34"/>
      <c r="BGO225" s="34"/>
      <c r="BGP225" s="34"/>
      <c r="BGQ225" s="34"/>
      <c r="BGR225" s="34"/>
      <c r="BGS225" s="34"/>
      <c r="BGT225" s="34"/>
      <c r="BGU225" s="34"/>
      <c r="BGV225" s="34"/>
      <c r="BGW225" s="34"/>
      <c r="BGX225" s="34"/>
      <c r="BGY225" s="34"/>
      <c r="BGZ225" s="34"/>
      <c r="BHA225" s="34"/>
      <c r="BHB225" s="34"/>
      <c r="BHC225" s="34"/>
      <c r="BHD225" s="34"/>
      <c r="BHE225" s="34"/>
      <c r="BHF225" s="34"/>
      <c r="BHG225" s="34"/>
      <c r="BHH225" s="34"/>
      <c r="BHI225" s="34"/>
      <c r="BHJ225" s="34"/>
      <c r="BHK225" s="34"/>
      <c r="BHL225" s="34"/>
      <c r="BHM225" s="34"/>
      <c r="BHN225" s="34"/>
      <c r="BHO225" s="34"/>
      <c r="BHP225" s="34"/>
      <c r="BHQ225" s="34"/>
      <c r="BHR225" s="34"/>
      <c r="BHS225" s="34"/>
      <c r="BHT225" s="34"/>
      <c r="BHU225" s="34"/>
      <c r="BHV225" s="34"/>
      <c r="BHW225" s="34"/>
      <c r="BHX225" s="34"/>
      <c r="BHY225" s="34"/>
      <c r="BHZ225" s="34"/>
      <c r="BIA225" s="34"/>
      <c r="BIB225" s="34"/>
      <c r="BIC225" s="34"/>
      <c r="BID225" s="34"/>
      <c r="BIE225" s="34"/>
      <c r="BIF225" s="34"/>
      <c r="BIG225" s="34"/>
      <c r="BIH225" s="34"/>
      <c r="BII225" s="34"/>
      <c r="BIJ225" s="34"/>
      <c r="BIK225" s="34"/>
      <c r="BIL225" s="34"/>
      <c r="BIM225" s="34"/>
      <c r="BIN225" s="34"/>
      <c r="BIO225" s="34"/>
      <c r="BIP225" s="34"/>
      <c r="BIQ225" s="34"/>
      <c r="BIR225" s="34"/>
      <c r="BIS225" s="34"/>
      <c r="BIT225" s="34"/>
      <c r="BIU225" s="34"/>
      <c r="BIV225" s="34"/>
      <c r="BIW225" s="34"/>
      <c r="BIX225" s="34"/>
      <c r="BIY225" s="34"/>
      <c r="BIZ225" s="34"/>
      <c r="BJA225" s="34"/>
      <c r="BJB225" s="34"/>
      <c r="BJC225" s="34"/>
      <c r="BJD225" s="34"/>
      <c r="BJE225" s="34"/>
      <c r="BJF225" s="34"/>
      <c r="BJG225" s="34"/>
      <c r="BJH225" s="34"/>
      <c r="BJI225" s="34"/>
      <c r="BJJ225" s="34"/>
      <c r="BJK225" s="34"/>
      <c r="BJL225" s="34"/>
      <c r="BJM225" s="34"/>
      <c r="BJN225" s="34"/>
      <c r="BJO225" s="34"/>
      <c r="BJP225" s="34"/>
      <c r="BJQ225" s="34"/>
      <c r="BJR225" s="34"/>
      <c r="BJS225" s="34"/>
      <c r="BJT225" s="34"/>
      <c r="BJU225" s="34"/>
      <c r="BJV225" s="34"/>
      <c r="BJW225" s="34"/>
      <c r="BJX225" s="34"/>
      <c r="BJY225" s="34"/>
      <c r="BJZ225" s="34"/>
      <c r="BKA225" s="34"/>
      <c r="BKB225" s="34"/>
      <c r="BKC225" s="34"/>
      <c r="BKD225" s="34"/>
      <c r="BKE225" s="34"/>
      <c r="BKF225" s="34"/>
      <c r="BKG225" s="34"/>
      <c r="BKH225" s="34"/>
      <c r="BKI225" s="34"/>
      <c r="BKJ225" s="34"/>
      <c r="BKK225" s="34"/>
      <c r="BKL225" s="34"/>
      <c r="BKM225" s="34"/>
      <c r="BKN225" s="34"/>
      <c r="BKO225" s="34"/>
      <c r="BKP225" s="34"/>
      <c r="BKQ225" s="34"/>
      <c r="BKR225" s="34"/>
      <c r="BKS225" s="34"/>
      <c r="BKT225" s="34"/>
      <c r="BKU225" s="34"/>
      <c r="BKV225" s="34"/>
      <c r="BKW225" s="34"/>
      <c r="BKX225" s="34"/>
      <c r="BKY225" s="34"/>
      <c r="BKZ225" s="34"/>
      <c r="BLA225" s="34"/>
      <c r="BLB225" s="34"/>
      <c r="BLC225" s="34"/>
      <c r="BLD225" s="34"/>
      <c r="BLE225" s="34"/>
      <c r="BLF225" s="34"/>
      <c r="BLG225" s="34"/>
      <c r="BLH225" s="34"/>
      <c r="BLI225" s="34"/>
      <c r="BLJ225" s="34"/>
      <c r="BLK225" s="34"/>
      <c r="BLL225" s="34"/>
      <c r="BLM225" s="34"/>
      <c r="BLN225" s="34"/>
      <c r="BLO225" s="34"/>
      <c r="BLP225" s="34"/>
      <c r="BLQ225" s="34"/>
      <c r="BLR225" s="34"/>
      <c r="BLS225" s="34"/>
      <c r="BLT225" s="34"/>
      <c r="BLU225" s="34"/>
      <c r="BLV225" s="34"/>
      <c r="BLW225" s="34"/>
      <c r="BLX225" s="34"/>
      <c r="BLY225" s="34"/>
      <c r="BLZ225" s="34"/>
      <c r="BMA225" s="34"/>
      <c r="BMB225" s="34"/>
      <c r="BMC225" s="34"/>
      <c r="BMD225" s="34"/>
      <c r="BME225" s="34"/>
      <c r="BMF225" s="34"/>
      <c r="BMG225" s="34"/>
      <c r="BMH225" s="34"/>
      <c r="BMI225" s="34"/>
      <c r="BMJ225" s="34"/>
      <c r="BMK225" s="34"/>
      <c r="BML225" s="34"/>
      <c r="BMM225" s="34"/>
      <c r="BMN225" s="34"/>
      <c r="BMO225" s="34"/>
      <c r="BMP225" s="34"/>
      <c r="BMQ225" s="34"/>
      <c r="BMR225" s="34"/>
      <c r="BMS225" s="34"/>
      <c r="BMT225" s="34"/>
      <c r="BMU225" s="34"/>
      <c r="BMV225" s="34"/>
      <c r="BMW225" s="34"/>
      <c r="BMX225" s="34"/>
      <c r="BMY225" s="34"/>
      <c r="BMZ225" s="34"/>
      <c r="BNA225" s="34"/>
      <c r="BNB225" s="34"/>
      <c r="BNC225" s="34"/>
      <c r="BND225" s="34"/>
      <c r="BNE225" s="34"/>
      <c r="BNF225" s="34"/>
      <c r="BNG225" s="34"/>
      <c r="BNH225" s="34"/>
      <c r="BNI225" s="34"/>
      <c r="BNJ225" s="34"/>
      <c r="BNK225" s="34"/>
      <c r="BNL225" s="34"/>
      <c r="BNM225" s="34"/>
      <c r="BNN225" s="34"/>
      <c r="BNO225" s="34"/>
      <c r="BNP225" s="34"/>
      <c r="BNQ225" s="34"/>
      <c r="BNR225" s="34"/>
      <c r="BNS225" s="34"/>
      <c r="BNT225" s="34"/>
      <c r="BNU225" s="34"/>
      <c r="BNV225" s="34"/>
      <c r="BNW225" s="34"/>
      <c r="BNX225" s="34"/>
      <c r="BNY225" s="34"/>
      <c r="BNZ225" s="34"/>
      <c r="BOA225" s="34"/>
      <c r="BOB225" s="34"/>
      <c r="BOC225" s="34"/>
      <c r="BOD225" s="34"/>
      <c r="BOE225" s="34"/>
      <c r="BOF225" s="34"/>
      <c r="BOG225" s="34"/>
      <c r="BOH225" s="34"/>
      <c r="BOI225" s="34"/>
      <c r="BOJ225" s="34"/>
      <c r="BOK225" s="34"/>
      <c r="BOL225" s="34"/>
      <c r="BOM225" s="34"/>
      <c r="BON225" s="34"/>
      <c r="BOO225" s="34"/>
      <c r="BOP225" s="34"/>
      <c r="BOQ225" s="34"/>
      <c r="BOR225" s="34"/>
      <c r="BOS225" s="34"/>
      <c r="BOT225" s="34"/>
      <c r="BOU225" s="34"/>
      <c r="BOV225" s="34"/>
      <c r="BOW225" s="34"/>
      <c r="BOX225" s="34"/>
      <c r="BOY225" s="34"/>
      <c r="BOZ225" s="34"/>
      <c r="BPA225" s="34"/>
      <c r="BPB225" s="34"/>
      <c r="BPC225" s="34"/>
      <c r="BPD225" s="34"/>
      <c r="BPE225" s="34"/>
      <c r="BPF225" s="34"/>
      <c r="BPG225" s="34"/>
      <c r="BPH225" s="34"/>
      <c r="BPI225" s="34"/>
      <c r="BPJ225" s="34"/>
      <c r="BPK225" s="34"/>
      <c r="BPL225" s="34"/>
      <c r="BPM225" s="34"/>
      <c r="BPN225" s="34"/>
      <c r="BPO225" s="34"/>
      <c r="BPP225" s="34"/>
      <c r="BPQ225" s="34"/>
      <c r="BPR225" s="34"/>
      <c r="BPS225" s="34"/>
      <c r="BPT225" s="34"/>
      <c r="BPU225" s="34"/>
      <c r="BPV225" s="34"/>
      <c r="BPW225" s="34"/>
      <c r="BPX225" s="34"/>
      <c r="BPY225" s="34"/>
      <c r="BPZ225" s="34"/>
      <c r="BQA225" s="34"/>
      <c r="BQB225" s="34"/>
      <c r="BQC225" s="34"/>
      <c r="BQD225" s="34"/>
      <c r="BQE225" s="34"/>
      <c r="BQF225" s="34"/>
      <c r="BQG225" s="34"/>
      <c r="BQH225" s="34"/>
      <c r="BQI225" s="34"/>
      <c r="BQJ225" s="34"/>
      <c r="BQK225" s="34"/>
      <c r="BQL225" s="34"/>
      <c r="BQM225" s="34"/>
      <c r="BQN225" s="34"/>
      <c r="BQO225" s="34"/>
      <c r="BQP225" s="34"/>
      <c r="BQQ225" s="34"/>
      <c r="BQR225" s="34"/>
      <c r="BQS225" s="34"/>
      <c r="BQT225" s="34"/>
      <c r="BQU225" s="34"/>
      <c r="BQV225" s="34"/>
      <c r="BQW225" s="34"/>
      <c r="BQX225" s="34"/>
      <c r="BQY225" s="34"/>
      <c r="BQZ225" s="34"/>
      <c r="BRA225" s="34"/>
      <c r="BRB225" s="34"/>
      <c r="BRC225" s="34"/>
      <c r="BRD225" s="34"/>
      <c r="BRE225" s="34"/>
      <c r="BRF225" s="34"/>
      <c r="BRG225" s="34"/>
      <c r="BRH225" s="34"/>
      <c r="BRI225" s="34"/>
      <c r="BRJ225" s="34"/>
      <c r="BRK225" s="34"/>
      <c r="BRL225" s="34"/>
      <c r="BRM225" s="34"/>
      <c r="BRN225" s="34"/>
      <c r="BRO225" s="34"/>
      <c r="BRP225" s="34"/>
      <c r="BRQ225" s="34"/>
      <c r="BRR225" s="34"/>
      <c r="BRS225" s="34"/>
      <c r="BRT225" s="34"/>
      <c r="BRU225" s="34"/>
      <c r="BRV225" s="34"/>
      <c r="BRW225" s="34"/>
      <c r="BRX225" s="34"/>
      <c r="BRY225" s="34"/>
      <c r="BRZ225" s="34"/>
      <c r="BSA225" s="34"/>
      <c r="BSB225" s="34"/>
      <c r="BSC225" s="34"/>
      <c r="BSD225" s="34"/>
      <c r="BSE225" s="34"/>
      <c r="BSF225" s="34"/>
      <c r="BSG225" s="34"/>
      <c r="BSH225" s="34"/>
      <c r="BSI225" s="34"/>
      <c r="BSJ225" s="34"/>
      <c r="BSK225" s="34"/>
      <c r="BSL225" s="34"/>
      <c r="BSM225" s="34"/>
      <c r="BSN225" s="34"/>
      <c r="BSO225" s="34"/>
      <c r="BSP225" s="34"/>
      <c r="BSQ225" s="34"/>
      <c r="BSR225" s="34"/>
      <c r="BSS225" s="34"/>
      <c r="BST225" s="34"/>
      <c r="BSU225" s="34"/>
      <c r="BSV225" s="34"/>
      <c r="BSW225" s="34"/>
      <c r="BSX225" s="34"/>
      <c r="BSY225" s="34"/>
      <c r="BSZ225" s="34"/>
      <c r="BTA225" s="34"/>
      <c r="BTB225" s="34"/>
      <c r="BTC225" s="34"/>
      <c r="BTD225" s="34"/>
      <c r="BTE225" s="34"/>
      <c r="BTF225" s="34"/>
      <c r="BTG225" s="34"/>
      <c r="BTH225" s="34"/>
      <c r="BTI225" s="34"/>
      <c r="BTJ225" s="34"/>
      <c r="BTK225" s="34"/>
      <c r="BTL225" s="34"/>
      <c r="BTM225" s="34"/>
      <c r="BTN225" s="34"/>
      <c r="BTO225" s="34"/>
      <c r="BTP225" s="34"/>
      <c r="BTQ225" s="34"/>
      <c r="BTR225" s="34"/>
      <c r="BTS225" s="34"/>
      <c r="BTT225" s="34"/>
      <c r="BTU225" s="34"/>
      <c r="BTV225" s="34"/>
      <c r="BTW225" s="34"/>
      <c r="BTX225" s="34"/>
      <c r="BTY225" s="34"/>
      <c r="BTZ225" s="34"/>
      <c r="BUA225" s="34"/>
      <c r="BUB225" s="34"/>
      <c r="BUC225" s="34"/>
      <c r="BUD225" s="34"/>
      <c r="BUE225" s="34"/>
      <c r="BUF225" s="34"/>
      <c r="BUG225" s="34"/>
      <c r="BUH225" s="34"/>
      <c r="BUI225" s="34"/>
      <c r="BUJ225" s="34"/>
      <c r="BUK225" s="34"/>
      <c r="BUL225" s="34"/>
      <c r="BUM225" s="34"/>
      <c r="BUN225" s="34"/>
      <c r="BUO225" s="34"/>
      <c r="BUP225" s="34"/>
      <c r="BUQ225" s="34"/>
      <c r="BUR225" s="34"/>
      <c r="BUS225" s="34"/>
      <c r="BUT225" s="34"/>
      <c r="BUU225" s="34"/>
      <c r="BUV225" s="34"/>
      <c r="BUW225" s="34"/>
      <c r="BUX225" s="34"/>
      <c r="BUY225" s="34"/>
      <c r="BUZ225" s="34"/>
      <c r="BVA225" s="34"/>
      <c r="BVB225" s="34"/>
      <c r="BVC225" s="34"/>
      <c r="BVD225" s="34"/>
      <c r="BVE225" s="34"/>
      <c r="BVF225" s="34"/>
      <c r="BVG225" s="34"/>
      <c r="BVH225" s="34"/>
      <c r="BVI225" s="34"/>
      <c r="BVJ225" s="34"/>
      <c r="BVK225" s="34"/>
      <c r="BVL225" s="34"/>
      <c r="BVM225" s="34"/>
      <c r="BVN225" s="34"/>
      <c r="BVO225" s="34"/>
      <c r="BVP225" s="34"/>
      <c r="BVQ225" s="34"/>
      <c r="BVR225" s="34"/>
      <c r="BVS225" s="34"/>
      <c r="BVT225" s="34"/>
      <c r="BVU225" s="34"/>
      <c r="BVV225" s="34"/>
      <c r="BVW225" s="34"/>
      <c r="BVX225" s="34"/>
      <c r="BVY225" s="34"/>
      <c r="BVZ225" s="34"/>
      <c r="BWA225" s="34"/>
      <c r="BWB225" s="34"/>
      <c r="BWC225" s="34"/>
      <c r="BWD225" s="34"/>
      <c r="BWE225" s="34"/>
      <c r="BWF225" s="34"/>
      <c r="BWG225" s="34"/>
      <c r="BWH225" s="34"/>
      <c r="BWI225" s="34"/>
      <c r="BWJ225" s="34"/>
      <c r="BWK225" s="34"/>
      <c r="BWL225" s="34"/>
      <c r="BWM225" s="34"/>
      <c r="BWN225" s="34"/>
      <c r="BWO225" s="34"/>
      <c r="BWP225" s="34"/>
      <c r="BWQ225" s="34"/>
      <c r="BWR225" s="34"/>
      <c r="BWS225" s="34"/>
      <c r="BWT225" s="34"/>
      <c r="BWU225" s="34"/>
      <c r="BWV225" s="34"/>
      <c r="BWW225" s="34"/>
      <c r="BWX225" s="34"/>
      <c r="BWY225" s="34"/>
      <c r="BWZ225" s="34"/>
      <c r="BXA225" s="34"/>
      <c r="BXB225" s="34"/>
      <c r="BXC225" s="34"/>
      <c r="BXD225" s="34"/>
      <c r="BXE225" s="34"/>
      <c r="BXF225" s="34"/>
      <c r="BXG225" s="34"/>
      <c r="BXH225" s="34"/>
      <c r="BXI225" s="34"/>
      <c r="BXJ225" s="34"/>
      <c r="BXK225" s="34"/>
      <c r="BXL225" s="34"/>
      <c r="BXM225" s="34"/>
      <c r="BXN225" s="34"/>
      <c r="BXO225" s="34"/>
      <c r="BXP225" s="34"/>
      <c r="BXQ225" s="34"/>
      <c r="BXR225" s="34"/>
      <c r="BXS225" s="34"/>
      <c r="BXT225" s="34"/>
      <c r="BXU225" s="34"/>
      <c r="BXV225" s="34"/>
      <c r="BXW225" s="34"/>
      <c r="BXX225" s="34"/>
      <c r="BXY225" s="34"/>
      <c r="BXZ225" s="34"/>
      <c r="BYA225" s="34"/>
      <c r="BYB225" s="34"/>
      <c r="BYC225" s="34"/>
      <c r="BYD225" s="34"/>
      <c r="BYE225" s="34"/>
      <c r="BYF225" s="34"/>
      <c r="BYG225" s="34"/>
      <c r="BYH225" s="34"/>
      <c r="BYI225" s="34"/>
      <c r="BYJ225" s="34"/>
      <c r="BYK225" s="34"/>
      <c r="BYL225" s="34"/>
      <c r="BYM225" s="34"/>
      <c r="BYN225" s="34"/>
      <c r="BYO225" s="34"/>
      <c r="BYP225" s="34"/>
      <c r="BYQ225" s="34"/>
      <c r="BYR225" s="34"/>
      <c r="BYS225" s="34"/>
      <c r="BYT225" s="34"/>
      <c r="BYU225" s="34"/>
      <c r="BYV225" s="34"/>
      <c r="BYW225" s="34"/>
      <c r="BYX225" s="34"/>
      <c r="BYY225" s="34"/>
      <c r="BYZ225" s="34"/>
      <c r="BZA225" s="34"/>
      <c r="BZB225" s="34"/>
      <c r="BZC225" s="34"/>
      <c r="BZD225" s="34"/>
      <c r="BZE225" s="34"/>
      <c r="BZF225" s="34"/>
      <c r="BZG225" s="34"/>
      <c r="BZH225" s="34"/>
      <c r="BZI225" s="34"/>
      <c r="BZJ225" s="34"/>
      <c r="BZK225" s="34"/>
      <c r="BZL225" s="34"/>
      <c r="BZM225" s="34"/>
      <c r="BZN225" s="34"/>
      <c r="BZO225" s="34"/>
      <c r="BZP225" s="34"/>
      <c r="BZQ225" s="34"/>
      <c r="BZR225" s="34"/>
      <c r="BZS225" s="34"/>
      <c r="BZT225" s="34"/>
      <c r="BZU225" s="34"/>
      <c r="BZV225" s="34"/>
      <c r="BZW225" s="34"/>
      <c r="BZX225" s="34"/>
      <c r="BZY225" s="34"/>
      <c r="BZZ225" s="34"/>
      <c r="CAA225" s="34"/>
      <c r="CAB225" s="34"/>
      <c r="CAC225" s="34"/>
      <c r="CAD225" s="34"/>
      <c r="CAE225" s="34"/>
      <c r="CAF225" s="34"/>
      <c r="CAG225" s="34"/>
      <c r="CAH225" s="34"/>
      <c r="CAI225" s="34"/>
      <c r="CAJ225" s="34"/>
      <c r="CAK225" s="34"/>
      <c r="CAL225" s="34"/>
      <c r="CAM225" s="34"/>
      <c r="CAN225" s="34"/>
      <c r="CAO225" s="34"/>
      <c r="CAP225" s="34"/>
      <c r="CAQ225" s="34"/>
      <c r="CAR225" s="34"/>
      <c r="CAS225" s="34"/>
      <c r="CAT225" s="34"/>
      <c r="CAU225" s="34"/>
      <c r="CAV225" s="34"/>
      <c r="CAW225" s="34"/>
      <c r="CAX225" s="34"/>
      <c r="CAY225" s="34"/>
      <c r="CAZ225" s="34"/>
      <c r="CBA225" s="34"/>
      <c r="CBB225" s="34"/>
      <c r="CBC225" s="34"/>
      <c r="CBD225" s="34"/>
      <c r="CBE225" s="34"/>
      <c r="CBF225" s="34"/>
      <c r="CBG225" s="34"/>
      <c r="CBH225" s="34"/>
      <c r="CBI225" s="34"/>
      <c r="CBJ225" s="34"/>
      <c r="CBK225" s="34"/>
      <c r="CBL225" s="34"/>
      <c r="CBM225" s="34"/>
      <c r="CBN225" s="34"/>
      <c r="CBO225" s="34"/>
      <c r="CBP225" s="34"/>
      <c r="CBQ225" s="34"/>
      <c r="CBR225" s="34"/>
      <c r="CBS225" s="34"/>
      <c r="CBT225" s="34"/>
      <c r="CBU225" s="34"/>
      <c r="CBV225" s="34"/>
      <c r="CBW225" s="34"/>
      <c r="CBX225" s="34"/>
      <c r="CBY225" s="34"/>
      <c r="CBZ225" s="34"/>
      <c r="CCA225" s="34"/>
      <c r="CCB225" s="34"/>
      <c r="CCC225" s="34"/>
      <c r="CCD225" s="34"/>
      <c r="CCE225" s="34"/>
      <c r="CCF225" s="34"/>
      <c r="CCG225" s="34"/>
      <c r="CCH225" s="34"/>
      <c r="CCI225" s="34"/>
      <c r="CCJ225" s="34"/>
      <c r="CCK225" s="34"/>
      <c r="CCL225" s="34"/>
      <c r="CCM225" s="34"/>
      <c r="CCN225" s="34"/>
      <c r="CCO225" s="34"/>
      <c r="CCP225" s="34"/>
      <c r="CCQ225" s="34"/>
      <c r="CCR225" s="34"/>
      <c r="CCS225" s="34"/>
      <c r="CCT225" s="34"/>
      <c r="CCU225" s="34"/>
      <c r="CCV225" s="34"/>
      <c r="CCW225" s="34"/>
      <c r="CCX225" s="34"/>
      <c r="CCY225" s="34"/>
      <c r="CCZ225" s="34"/>
      <c r="CDA225" s="34"/>
      <c r="CDB225" s="34"/>
      <c r="CDC225" s="34"/>
      <c r="CDD225" s="34"/>
      <c r="CDE225" s="34"/>
      <c r="CDF225" s="34"/>
      <c r="CDG225" s="34"/>
      <c r="CDH225" s="34"/>
      <c r="CDI225" s="34"/>
      <c r="CDJ225" s="34"/>
      <c r="CDK225" s="34"/>
      <c r="CDL225" s="34"/>
      <c r="CDM225" s="34"/>
      <c r="CDN225" s="34"/>
      <c r="CDO225" s="34"/>
      <c r="CDP225" s="34"/>
      <c r="CDQ225" s="34"/>
      <c r="CDR225" s="34"/>
      <c r="CDS225" s="34"/>
      <c r="CDT225" s="34"/>
      <c r="CDU225" s="34"/>
      <c r="CDV225" s="34"/>
      <c r="CDW225" s="34"/>
      <c r="CDX225" s="34"/>
      <c r="CDY225" s="34"/>
      <c r="CDZ225" s="34"/>
      <c r="CEA225" s="34"/>
      <c r="CEB225" s="34"/>
      <c r="CEC225" s="34"/>
      <c r="CED225" s="34"/>
      <c r="CEE225" s="34"/>
      <c r="CEF225" s="34"/>
      <c r="CEG225" s="34"/>
      <c r="CEH225" s="34"/>
      <c r="CEI225" s="34"/>
      <c r="CEJ225" s="34"/>
      <c r="CEK225" s="34"/>
      <c r="CEL225" s="34"/>
      <c r="CEM225" s="34"/>
      <c r="CEN225" s="34"/>
      <c r="CEO225" s="34"/>
      <c r="CEP225" s="34"/>
      <c r="CEQ225" s="34"/>
      <c r="CER225" s="34"/>
      <c r="CES225" s="34"/>
      <c r="CET225" s="34"/>
      <c r="CEU225" s="34"/>
      <c r="CEV225" s="34"/>
      <c r="CEW225" s="34"/>
      <c r="CEX225" s="34"/>
      <c r="CEY225" s="34"/>
      <c r="CEZ225" s="34"/>
      <c r="CFA225" s="34"/>
      <c r="CFB225" s="34"/>
      <c r="CFC225" s="34"/>
      <c r="CFD225" s="34"/>
      <c r="CFE225" s="34"/>
      <c r="CFF225" s="34"/>
      <c r="CFG225" s="34"/>
      <c r="CFH225" s="34"/>
      <c r="CFI225" s="34"/>
      <c r="CFJ225" s="34"/>
      <c r="CFK225" s="34"/>
      <c r="CFL225" s="34"/>
      <c r="CFM225" s="34"/>
      <c r="CFN225" s="34"/>
      <c r="CFO225" s="34"/>
      <c r="CFP225" s="34"/>
      <c r="CFQ225" s="34"/>
      <c r="CFR225" s="34"/>
      <c r="CFS225" s="34"/>
      <c r="CFT225" s="34"/>
      <c r="CFU225" s="34"/>
      <c r="CFV225" s="34"/>
      <c r="CFW225" s="34"/>
      <c r="CFX225" s="34"/>
      <c r="CFY225" s="34"/>
      <c r="CFZ225" s="34"/>
      <c r="CGA225" s="34"/>
      <c r="CGB225" s="34"/>
      <c r="CGC225" s="34"/>
      <c r="CGD225" s="34"/>
      <c r="CGE225" s="34"/>
      <c r="CGF225" s="34"/>
      <c r="CGG225" s="34"/>
      <c r="CGH225" s="34"/>
      <c r="CGI225" s="34"/>
      <c r="CGJ225" s="34"/>
      <c r="CGK225" s="34"/>
      <c r="CGL225" s="34"/>
      <c r="CGM225" s="34"/>
      <c r="CGN225" s="34"/>
      <c r="CGO225" s="34"/>
      <c r="CGP225" s="34"/>
      <c r="CGQ225" s="34"/>
      <c r="CGR225" s="34"/>
      <c r="CGS225" s="34"/>
      <c r="CGT225" s="34"/>
      <c r="CGU225" s="34"/>
      <c r="CGV225" s="34"/>
      <c r="CGW225" s="34"/>
      <c r="CGX225" s="34"/>
      <c r="CGY225" s="34"/>
      <c r="CGZ225" s="34"/>
      <c r="CHA225" s="34"/>
      <c r="CHB225" s="34"/>
      <c r="CHC225" s="34"/>
      <c r="CHD225" s="34"/>
      <c r="CHE225" s="34"/>
      <c r="CHF225" s="34"/>
      <c r="CHG225" s="34"/>
      <c r="CHH225" s="34"/>
      <c r="CHI225" s="34"/>
      <c r="CHJ225" s="34"/>
      <c r="CHK225" s="34"/>
      <c r="CHL225" s="34"/>
      <c r="CHM225" s="34"/>
      <c r="CHN225" s="34"/>
      <c r="CHO225" s="34"/>
      <c r="CHP225" s="34"/>
      <c r="CHQ225" s="34"/>
      <c r="CHR225" s="34"/>
      <c r="CHS225" s="34"/>
      <c r="CHT225" s="34"/>
      <c r="CHU225" s="34"/>
      <c r="CHV225" s="34"/>
      <c r="CHW225" s="34"/>
      <c r="CHX225" s="34"/>
      <c r="CHY225" s="34"/>
      <c r="CHZ225" s="34"/>
      <c r="CIA225" s="34"/>
      <c r="CIB225" s="34"/>
      <c r="CIC225" s="34"/>
      <c r="CID225" s="34"/>
      <c r="CIE225" s="34"/>
      <c r="CIF225" s="34"/>
      <c r="CIG225" s="34"/>
      <c r="CIH225" s="34"/>
      <c r="CII225" s="34"/>
      <c r="CIJ225" s="34"/>
      <c r="CIK225" s="34"/>
      <c r="CIL225" s="34"/>
      <c r="CIM225" s="34"/>
      <c r="CIN225" s="34"/>
      <c r="CIO225" s="34"/>
      <c r="CIP225" s="34"/>
      <c r="CIQ225" s="34"/>
      <c r="CIR225" s="34"/>
      <c r="CIS225" s="34"/>
      <c r="CIT225" s="34"/>
      <c r="CIU225" s="34"/>
      <c r="CIV225" s="34"/>
      <c r="CIW225" s="34"/>
      <c r="CIX225" s="34"/>
      <c r="CIY225" s="34"/>
      <c r="CIZ225" s="34"/>
      <c r="CJA225" s="34"/>
      <c r="CJB225" s="34"/>
      <c r="CJC225" s="34"/>
      <c r="CJD225" s="34"/>
      <c r="CJE225" s="34"/>
      <c r="CJF225" s="34"/>
      <c r="CJG225" s="34"/>
      <c r="CJH225" s="34"/>
      <c r="CJI225" s="34"/>
      <c r="CJJ225" s="34"/>
      <c r="CJK225" s="34"/>
      <c r="CJL225" s="34"/>
      <c r="CJM225" s="34"/>
      <c r="CJN225" s="34"/>
      <c r="CJO225" s="34"/>
      <c r="CJP225" s="34"/>
      <c r="CJQ225" s="34"/>
      <c r="CJR225" s="34"/>
      <c r="CJS225" s="34"/>
      <c r="CJT225" s="34"/>
      <c r="CJU225" s="34"/>
      <c r="CJV225" s="34"/>
      <c r="CJW225" s="34"/>
      <c r="CJX225" s="34"/>
      <c r="CJY225" s="34"/>
      <c r="CJZ225" s="34"/>
      <c r="CKA225" s="34"/>
      <c r="CKB225" s="34"/>
      <c r="CKC225" s="34"/>
      <c r="CKD225" s="34"/>
      <c r="CKE225" s="34"/>
      <c r="CKF225" s="34"/>
      <c r="CKG225" s="34"/>
      <c r="CKH225" s="34"/>
      <c r="CKI225" s="34"/>
      <c r="CKJ225" s="34"/>
      <c r="CKK225" s="34"/>
      <c r="CKL225" s="34"/>
      <c r="CKM225" s="34"/>
      <c r="CKN225" s="34"/>
      <c r="CKO225" s="34"/>
      <c r="CKP225" s="34"/>
      <c r="CKQ225" s="34"/>
      <c r="CKR225" s="34"/>
      <c r="CKS225" s="34"/>
      <c r="CKT225" s="34"/>
      <c r="CKU225" s="34"/>
      <c r="CKV225" s="34"/>
      <c r="CKW225" s="34"/>
      <c r="CKX225" s="34"/>
      <c r="CKY225" s="34"/>
      <c r="CKZ225" s="34"/>
      <c r="CLA225" s="34"/>
      <c r="CLB225" s="34"/>
      <c r="CLC225" s="34"/>
      <c r="CLD225" s="34"/>
      <c r="CLE225" s="34"/>
      <c r="CLF225" s="34"/>
      <c r="CLG225" s="34"/>
      <c r="CLH225" s="34"/>
      <c r="CLI225" s="34"/>
      <c r="CLJ225" s="34"/>
      <c r="CLK225" s="34"/>
      <c r="CLL225" s="34"/>
      <c r="CLM225" s="34"/>
      <c r="CLN225" s="34"/>
      <c r="CLO225" s="34"/>
      <c r="CLP225" s="34"/>
      <c r="CLQ225" s="34"/>
      <c r="CLR225" s="34"/>
      <c r="CLS225" s="34"/>
      <c r="CLT225" s="34"/>
      <c r="CLU225" s="34"/>
      <c r="CLV225" s="34"/>
      <c r="CLW225" s="34"/>
      <c r="CLX225" s="34"/>
      <c r="CLY225" s="34"/>
      <c r="CLZ225" s="34"/>
      <c r="CMA225" s="34"/>
      <c r="CMB225" s="34"/>
      <c r="CMC225" s="34"/>
      <c r="CMD225" s="34"/>
      <c r="CME225" s="34"/>
      <c r="CMF225" s="34"/>
      <c r="CMG225" s="34"/>
      <c r="CMH225" s="34"/>
      <c r="CMI225" s="34"/>
      <c r="CMJ225" s="34"/>
      <c r="CMK225" s="34"/>
      <c r="CML225" s="34"/>
      <c r="CMM225" s="34"/>
      <c r="CMN225" s="34"/>
      <c r="CMO225" s="34"/>
      <c r="CMP225" s="34"/>
      <c r="CMQ225" s="34"/>
      <c r="CMR225" s="34"/>
      <c r="CMS225" s="34"/>
      <c r="CMT225" s="34"/>
      <c r="CMU225" s="34"/>
      <c r="CMV225" s="34"/>
      <c r="CMW225" s="34"/>
      <c r="CMX225" s="34"/>
      <c r="CMY225" s="34"/>
      <c r="CMZ225" s="34"/>
      <c r="CNA225" s="34"/>
      <c r="CNB225" s="34"/>
      <c r="CNC225" s="34"/>
      <c r="CND225" s="34"/>
      <c r="CNE225" s="34"/>
      <c r="CNF225" s="34"/>
      <c r="CNG225" s="34"/>
      <c r="CNH225" s="34"/>
      <c r="CNI225" s="34"/>
      <c r="CNJ225" s="34"/>
      <c r="CNK225" s="34"/>
      <c r="CNL225" s="34"/>
      <c r="CNM225" s="34"/>
      <c r="CNN225" s="34"/>
      <c r="CNO225" s="34"/>
      <c r="CNP225" s="34"/>
      <c r="CNQ225" s="34"/>
      <c r="CNR225" s="34"/>
      <c r="CNS225" s="34"/>
      <c r="CNT225" s="34"/>
      <c r="CNU225" s="34"/>
      <c r="CNV225" s="34"/>
      <c r="CNW225" s="34"/>
      <c r="CNX225" s="34"/>
      <c r="CNY225" s="34"/>
      <c r="CNZ225" s="34"/>
      <c r="COA225" s="34"/>
      <c r="COB225" s="34"/>
      <c r="COC225" s="34"/>
      <c r="COD225" s="34"/>
      <c r="COE225" s="34"/>
      <c r="COF225" s="34"/>
      <c r="COG225" s="34"/>
      <c r="COH225" s="34"/>
      <c r="COI225" s="34"/>
      <c r="COJ225" s="34"/>
      <c r="COK225" s="34"/>
      <c r="COL225" s="34"/>
      <c r="COM225" s="34"/>
      <c r="CON225" s="34"/>
      <c r="COO225" s="34"/>
      <c r="COP225" s="34"/>
      <c r="COQ225" s="34"/>
      <c r="COR225" s="34"/>
      <c r="COS225" s="34"/>
      <c r="COT225" s="34"/>
      <c r="COU225" s="34"/>
      <c r="COV225" s="34"/>
      <c r="COW225" s="34"/>
      <c r="COX225" s="34"/>
      <c r="COY225" s="34"/>
      <c r="COZ225" s="34"/>
      <c r="CPA225" s="34"/>
      <c r="CPB225" s="34"/>
      <c r="CPC225" s="34"/>
      <c r="CPD225" s="34"/>
      <c r="CPE225" s="34"/>
      <c r="CPF225" s="34"/>
      <c r="CPG225" s="34"/>
      <c r="CPH225" s="34"/>
      <c r="CPI225" s="34"/>
      <c r="CPJ225" s="34"/>
      <c r="CPK225" s="34"/>
      <c r="CPL225" s="34"/>
      <c r="CPM225" s="34"/>
      <c r="CPN225" s="34"/>
      <c r="CPO225" s="34"/>
      <c r="CPP225" s="34"/>
      <c r="CPQ225" s="34"/>
      <c r="CPR225" s="34"/>
      <c r="CPS225" s="34"/>
      <c r="CPT225" s="34"/>
      <c r="CPU225" s="34"/>
      <c r="CPV225" s="34"/>
      <c r="CPW225" s="34"/>
      <c r="CPX225" s="34"/>
      <c r="CPY225" s="34"/>
      <c r="CPZ225" s="34"/>
      <c r="CQA225" s="34"/>
      <c r="CQB225" s="34"/>
      <c r="CQC225" s="34"/>
      <c r="CQD225" s="34"/>
      <c r="CQE225" s="34"/>
      <c r="CQF225" s="34"/>
      <c r="CQG225" s="34"/>
      <c r="CQH225" s="34"/>
      <c r="CQI225" s="34"/>
      <c r="CQJ225" s="34"/>
      <c r="CQK225" s="34"/>
      <c r="CQL225" s="34"/>
      <c r="CQM225" s="34"/>
      <c r="CQN225" s="34"/>
      <c r="CQO225" s="34"/>
      <c r="CQP225" s="34"/>
      <c r="CQQ225" s="34"/>
      <c r="CQR225" s="34"/>
      <c r="CQS225" s="34"/>
      <c r="CQT225" s="34"/>
      <c r="CQU225" s="34"/>
      <c r="CQV225" s="34"/>
      <c r="CQW225" s="34"/>
      <c r="CQX225" s="34"/>
      <c r="CQY225" s="34"/>
      <c r="CQZ225" s="34"/>
      <c r="CRA225" s="34"/>
      <c r="CRB225" s="34"/>
      <c r="CRC225" s="34"/>
      <c r="CRD225" s="34"/>
      <c r="CRE225" s="34"/>
      <c r="CRF225" s="34"/>
      <c r="CRG225" s="34"/>
      <c r="CRH225" s="34"/>
      <c r="CRI225" s="34"/>
      <c r="CRJ225" s="34"/>
      <c r="CRK225" s="34"/>
      <c r="CRL225" s="34"/>
      <c r="CRM225" s="34"/>
      <c r="CRN225" s="34"/>
      <c r="CRO225" s="34"/>
      <c r="CRP225" s="34"/>
      <c r="CRQ225" s="34"/>
      <c r="CRR225" s="34"/>
      <c r="CRS225" s="34"/>
      <c r="CRT225" s="34"/>
      <c r="CRU225" s="34"/>
      <c r="CRV225" s="34"/>
      <c r="CRW225" s="34"/>
      <c r="CRX225" s="34"/>
      <c r="CRY225" s="34"/>
      <c r="CRZ225" s="34"/>
      <c r="CSA225" s="34"/>
      <c r="CSB225" s="34"/>
      <c r="CSC225" s="34"/>
      <c r="CSD225" s="34"/>
      <c r="CSE225" s="34"/>
      <c r="CSF225" s="34"/>
      <c r="CSG225" s="34"/>
      <c r="CSH225" s="34"/>
      <c r="CSI225" s="34"/>
      <c r="CSJ225" s="34"/>
      <c r="CSK225" s="34"/>
      <c r="CSL225" s="34"/>
      <c r="CSM225" s="34"/>
      <c r="CSN225" s="34"/>
      <c r="CSO225" s="34"/>
      <c r="CSP225" s="34"/>
      <c r="CSQ225" s="34"/>
      <c r="CSR225" s="34"/>
      <c r="CSS225" s="34"/>
      <c r="CST225" s="34"/>
      <c r="CSU225" s="34"/>
      <c r="CSV225" s="34"/>
      <c r="CSW225" s="34"/>
      <c r="CSX225" s="34"/>
      <c r="CSY225" s="34"/>
      <c r="CSZ225" s="34"/>
      <c r="CTA225" s="34"/>
      <c r="CTB225" s="34"/>
      <c r="CTC225" s="34"/>
      <c r="CTD225" s="34"/>
      <c r="CTE225" s="34"/>
      <c r="CTF225" s="34"/>
      <c r="CTG225" s="34"/>
      <c r="CTH225" s="34"/>
      <c r="CTI225" s="34"/>
      <c r="CTJ225" s="34"/>
      <c r="CTK225" s="34"/>
      <c r="CTL225" s="34"/>
      <c r="CTM225" s="34"/>
      <c r="CTN225" s="34"/>
      <c r="CTO225" s="34"/>
      <c r="CTP225" s="34"/>
      <c r="CTQ225" s="34"/>
      <c r="CTR225" s="34"/>
      <c r="CTS225" s="34"/>
      <c r="CTT225" s="34"/>
      <c r="CTU225" s="34"/>
      <c r="CTV225" s="34"/>
      <c r="CTW225" s="34"/>
      <c r="CTX225" s="34"/>
      <c r="CTY225" s="34"/>
      <c r="CTZ225" s="34"/>
      <c r="CUA225" s="34"/>
      <c r="CUB225" s="34"/>
      <c r="CUC225" s="34"/>
      <c r="CUD225" s="34"/>
      <c r="CUE225" s="34"/>
      <c r="CUF225" s="34"/>
      <c r="CUG225" s="34"/>
      <c r="CUH225" s="34"/>
      <c r="CUI225" s="34"/>
      <c r="CUJ225" s="34"/>
      <c r="CUK225" s="34"/>
      <c r="CUL225" s="34"/>
      <c r="CUM225" s="34"/>
      <c r="CUN225" s="34"/>
      <c r="CUO225" s="34"/>
      <c r="CUP225" s="34"/>
      <c r="CUQ225" s="34"/>
      <c r="CUR225" s="34"/>
      <c r="CUS225" s="34"/>
      <c r="CUT225" s="34"/>
      <c r="CUU225" s="34"/>
      <c r="CUV225" s="34"/>
      <c r="CUW225" s="34"/>
      <c r="CUX225" s="34"/>
      <c r="CUY225" s="34"/>
      <c r="CUZ225" s="34"/>
      <c r="CVA225" s="34"/>
      <c r="CVB225" s="34"/>
      <c r="CVC225" s="34"/>
      <c r="CVD225" s="34"/>
      <c r="CVE225" s="34"/>
      <c r="CVF225" s="34"/>
      <c r="CVG225" s="34"/>
      <c r="CVH225" s="34"/>
      <c r="CVI225" s="34"/>
      <c r="CVJ225" s="34"/>
      <c r="CVK225" s="34"/>
      <c r="CVL225" s="34"/>
      <c r="CVM225" s="34"/>
      <c r="CVN225" s="34"/>
      <c r="CVO225" s="34"/>
      <c r="CVP225" s="34"/>
      <c r="CVQ225" s="34"/>
      <c r="CVR225" s="34"/>
      <c r="CVS225" s="34"/>
      <c r="CVT225" s="34"/>
      <c r="CVU225" s="34"/>
      <c r="CVV225" s="34"/>
      <c r="CVW225" s="34"/>
      <c r="CVX225" s="34"/>
      <c r="CVY225" s="34"/>
      <c r="CVZ225" s="34"/>
      <c r="CWA225" s="34"/>
      <c r="CWB225" s="34"/>
      <c r="CWC225" s="34"/>
      <c r="CWD225" s="34"/>
      <c r="CWE225" s="34"/>
      <c r="CWF225" s="34"/>
      <c r="CWG225" s="34"/>
      <c r="CWH225" s="34"/>
      <c r="CWI225" s="34"/>
      <c r="CWJ225" s="34"/>
      <c r="CWK225" s="34"/>
      <c r="CWL225" s="34"/>
      <c r="CWM225" s="34"/>
      <c r="CWN225" s="34"/>
      <c r="CWO225" s="34"/>
      <c r="CWP225" s="34"/>
      <c r="CWQ225" s="34"/>
      <c r="CWR225" s="34"/>
      <c r="CWS225" s="34"/>
      <c r="CWT225" s="34"/>
      <c r="CWU225" s="34"/>
      <c r="CWV225" s="34"/>
      <c r="CWW225" s="34"/>
      <c r="CWX225" s="34"/>
      <c r="CWY225" s="34"/>
      <c r="CWZ225" s="34"/>
      <c r="CXA225" s="34"/>
      <c r="CXB225" s="34"/>
      <c r="CXC225" s="34"/>
      <c r="CXD225" s="34"/>
      <c r="CXE225" s="34"/>
      <c r="CXF225" s="34"/>
      <c r="CXG225" s="34"/>
      <c r="CXH225" s="34"/>
      <c r="CXI225" s="34"/>
      <c r="CXJ225" s="34"/>
      <c r="CXK225" s="34"/>
      <c r="CXL225" s="34"/>
      <c r="CXM225" s="34"/>
      <c r="CXN225" s="34"/>
      <c r="CXO225" s="34"/>
      <c r="CXP225" s="34"/>
      <c r="CXQ225" s="34"/>
      <c r="CXR225" s="34"/>
      <c r="CXS225" s="34"/>
      <c r="CXT225" s="34"/>
      <c r="CXU225" s="34"/>
      <c r="CXV225" s="34"/>
      <c r="CXW225" s="34"/>
      <c r="CXX225" s="34"/>
      <c r="CXY225" s="34"/>
      <c r="CXZ225" s="34"/>
      <c r="CYA225" s="34"/>
      <c r="CYB225" s="34"/>
      <c r="CYC225" s="34"/>
      <c r="CYD225" s="34"/>
      <c r="CYE225" s="34"/>
      <c r="CYF225" s="34"/>
      <c r="CYG225" s="34"/>
      <c r="CYH225" s="34"/>
      <c r="CYI225" s="34"/>
      <c r="CYJ225" s="34"/>
      <c r="CYK225" s="34"/>
      <c r="CYL225" s="34"/>
      <c r="CYM225" s="34"/>
      <c r="CYN225" s="34"/>
      <c r="CYO225" s="34"/>
      <c r="CYP225" s="34"/>
      <c r="CYQ225" s="34"/>
      <c r="CYR225" s="34"/>
      <c r="CYS225" s="34"/>
      <c r="CYT225" s="34"/>
      <c r="CYU225" s="34"/>
      <c r="CYV225" s="34"/>
      <c r="CYW225" s="34"/>
      <c r="CYX225" s="34"/>
      <c r="CYY225" s="34"/>
      <c r="CYZ225" s="34"/>
      <c r="CZA225" s="34"/>
      <c r="CZB225" s="34"/>
      <c r="CZC225" s="34"/>
      <c r="CZD225" s="34"/>
      <c r="CZE225" s="34"/>
      <c r="CZF225" s="34"/>
      <c r="CZG225" s="34"/>
      <c r="CZH225" s="34"/>
      <c r="CZI225" s="34"/>
      <c r="CZJ225" s="34"/>
      <c r="CZK225" s="34"/>
      <c r="CZL225" s="34"/>
      <c r="CZM225" s="34"/>
      <c r="CZN225" s="34"/>
      <c r="CZO225" s="34"/>
      <c r="CZP225" s="34"/>
      <c r="CZQ225" s="34"/>
      <c r="CZR225" s="34"/>
      <c r="CZS225" s="34"/>
      <c r="CZT225" s="34"/>
      <c r="CZU225" s="34"/>
      <c r="CZV225" s="34"/>
      <c r="CZW225" s="34"/>
      <c r="CZX225" s="34"/>
      <c r="CZY225" s="34"/>
      <c r="CZZ225" s="34"/>
      <c r="DAA225" s="34"/>
      <c r="DAB225" s="34"/>
      <c r="DAC225" s="34"/>
      <c r="DAD225" s="34"/>
      <c r="DAE225" s="34"/>
      <c r="DAF225" s="34"/>
      <c r="DAG225" s="34"/>
      <c r="DAH225" s="34"/>
      <c r="DAI225" s="34"/>
      <c r="DAJ225" s="34"/>
      <c r="DAK225" s="34"/>
      <c r="DAL225" s="34"/>
      <c r="DAM225" s="34"/>
      <c r="DAN225" s="34"/>
      <c r="DAO225" s="34"/>
      <c r="DAP225" s="34"/>
      <c r="DAQ225" s="34"/>
      <c r="DAR225" s="34"/>
      <c r="DAS225" s="34"/>
      <c r="DAT225" s="34"/>
      <c r="DAU225" s="34"/>
      <c r="DAV225" s="34"/>
      <c r="DAW225" s="34"/>
      <c r="DAX225" s="34"/>
      <c r="DAY225" s="34"/>
      <c r="DAZ225" s="34"/>
      <c r="DBA225" s="34"/>
      <c r="DBB225" s="34"/>
      <c r="DBC225" s="34"/>
      <c r="DBD225" s="34"/>
      <c r="DBE225" s="34"/>
      <c r="DBF225" s="34"/>
      <c r="DBG225" s="34"/>
      <c r="DBH225" s="34"/>
      <c r="DBI225" s="34"/>
      <c r="DBJ225" s="34"/>
      <c r="DBK225" s="34"/>
      <c r="DBL225" s="34"/>
      <c r="DBM225" s="34"/>
      <c r="DBN225" s="34"/>
      <c r="DBO225" s="34"/>
      <c r="DBP225" s="34"/>
      <c r="DBQ225" s="34"/>
      <c r="DBR225" s="34"/>
      <c r="DBS225" s="34"/>
      <c r="DBT225" s="34"/>
      <c r="DBU225" s="34"/>
      <c r="DBV225" s="34"/>
      <c r="DBW225" s="34"/>
      <c r="DBX225" s="34"/>
      <c r="DBY225" s="34"/>
      <c r="DBZ225" s="34"/>
      <c r="DCA225" s="34"/>
      <c r="DCB225" s="34"/>
      <c r="DCC225" s="34"/>
      <c r="DCD225" s="34"/>
      <c r="DCE225" s="34"/>
      <c r="DCF225" s="34"/>
      <c r="DCG225" s="34"/>
      <c r="DCH225" s="34"/>
      <c r="DCI225" s="34"/>
      <c r="DCJ225" s="34"/>
      <c r="DCK225" s="34"/>
      <c r="DCL225" s="34"/>
      <c r="DCM225" s="34"/>
      <c r="DCN225" s="34"/>
      <c r="DCO225" s="34"/>
      <c r="DCP225" s="34"/>
      <c r="DCQ225" s="34"/>
      <c r="DCR225" s="34"/>
      <c r="DCS225" s="34"/>
      <c r="DCT225" s="34"/>
      <c r="DCU225" s="34"/>
      <c r="DCV225" s="34"/>
      <c r="DCW225" s="34"/>
      <c r="DCX225" s="34"/>
      <c r="DCY225" s="34"/>
      <c r="DCZ225" s="34"/>
      <c r="DDA225" s="34"/>
      <c r="DDB225" s="34"/>
      <c r="DDC225" s="34"/>
      <c r="DDD225" s="34"/>
      <c r="DDE225" s="34"/>
      <c r="DDF225" s="34"/>
      <c r="DDG225" s="34"/>
      <c r="DDH225" s="34"/>
      <c r="DDI225" s="34"/>
      <c r="DDJ225" s="34"/>
      <c r="DDK225" s="34"/>
      <c r="DDL225" s="34"/>
      <c r="DDM225" s="34"/>
      <c r="DDN225" s="34"/>
      <c r="DDO225" s="34"/>
      <c r="DDP225" s="34"/>
      <c r="DDQ225" s="34"/>
      <c r="DDR225" s="34"/>
      <c r="DDS225" s="34"/>
      <c r="DDT225" s="34"/>
      <c r="DDU225" s="34"/>
      <c r="DDV225" s="34"/>
      <c r="DDW225" s="34"/>
      <c r="DDX225" s="34"/>
      <c r="DDY225" s="34"/>
      <c r="DDZ225" s="34"/>
      <c r="DEA225" s="34"/>
      <c r="DEB225" s="34"/>
      <c r="DEC225" s="34"/>
      <c r="DED225" s="34"/>
      <c r="DEE225" s="34"/>
      <c r="DEF225" s="34"/>
      <c r="DEG225" s="34"/>
      <c r="DEH225" s="34"/>
      <c r="DEI225" s="34"/>
      <c r="DEJ225" s="34"/>
      <c r="DEK225" s="34"/>
      <c r="DEL225" s="34"/>
      <c r="DEM225" s="34"/>
      <c r="DEN225" s="34"/>
      <c r="DEO225" s="34"/>
      <c r="DEP225" s="34"/>
      <c r="DEQ225" s="34"/>
      <c r="DER225" s="34"/>
      <c r="DES225" s="34"/>
      <c r="DET225" s="34"/>
      <c r="DEU225" s="34"/>
      <c r="DEV225" s="34"/>
      <c r="DEW225" s="34"/>
      <c r="DEX225" s="34"/>
      <c r="DEY225" s="34"/>
      <c r="DEZ225" s="34"/>
      <c r="DFA225" s="34"/>
      <c r="DFB225" s="34"/>
      <c r="DFC225" s="34"/>
      <c r="DFD225" s="34"/>
      <c r="DFE225" s="34"/>
      <c r="DFF225" s="34"/>
      <c r="DFG225" s="34"/>
      <c r="DFH225" s="34"/>
      <c r="DFI225" s="34"/>
      <c r="DFJ225" s="34"/>
      <c r="DFK225" s="34"/>
      <c r="DFL225" s="34"/>
      <c r="DFM225" s="34"/>
      <c r="DFN225" s="34"/>
      <c r="DFO225" s="34"/>
      <c r="DFP225" s="34"/>
      <c r="DFQ225" s="34"/>
      <c r="DFR225" s="34"/>
      <c r="DFS225" s="34"/>
      <c r="DFT225" s="34"/>
      <c r="DFU225" s="34"/>
      <c r="DFV225" s="34"/>
      <c r="DFW225" s="34"/>
      <c r="DFX225" s="34"/>
      <c r="DFY225" s="34"/>
      <c r="DFZ225" s="34"/>
      <c r="DGA225" s="34"/>
      <c r="DGB225" s="34"/>
      <c r="DGC225" s="34"/>
      <c r="DGD225" s="34"/>
      <c r="DGE225" s="34"/>
      <c r="DGF225" s="34"/>
      <c r="DGG225" s="34"/>
      <c r="DGH225" s="34"/>
      <c r="DGI225" s="34"/>
      <c r="DGJ225" s="34"/>
      <c r="DGK225" s="34"/>
      <c r="DGL225" s="34"/>
      <c r="DGM225" s="34"/>
      <c r="DGN225" s="34"/>
      <c r="DGO225" s="34"/>
      <c r="DGP225" s="34"/>
      <c r="DGQ225" s="34"/>
      <c r="DGR225" s="34"/>
      <c r="DGS225" s="34"/>
      <c r="DGT225" s="34"/>
      <c r="DGU225" s="34"/>
      <c r="DGV225" s="34"/>
      <c r="DGW225" s="34"/>
      <c r="DGX225" s="34"/>
      <c r="DGY225" s="34"/>
      <c r="DGZ225" s="34"/>
      <c r="DHA225" s="34"/>
      <c r="DHB225" s="34"/>
      <c r="DHC225" s="34"/>
      <c r="DHD225" s="34"/>
      <c r="DHE225" s="34"/>
      <c r="DHF225" s="34"/>
      <c r="DHG225" s="34"/>
      <c r="DHH225" s="34"/>
      <c r="DHI225" s="34"/>
      <c r="DHJ225" s="34"/>
      <c r="DHK225" s="34"/>
      <c r="DHL225" s="34"/>
      <c r="DHM225" s="34"/>
      <c r="DHN225" s="34"/>
      <c r="DHO225" s="34"/>
      <c r="DHP225" s="34"/>
      <c r="DHQ225" s="34"/>
      <c r="DHR225" s="34"/>
      <c r="DHS225" s="34"/>
      <c r="DHT225" s="34"/>
      <c r="DHU225" s="34"/>
      <c r="DHV225" s="34"/>
      <c r="DHW225" s="34"/>
      <c r="DHX225" s="34"/>
      <c r="DHY225" s="34"/>
      <c r="DHZ225" s="34"/>
      <c r="DIA225" s="34"/>
      <c r="DIB225" s="34"/>
      <c r="DIC225" s="34"/>
      <c r="DID225" s="34"/>
      <c r="DIE225" s="34"/>
      <c r="DIF225" s="34"/>
      <c r="DIG225" s="34"/>
      <c r="DIH225" s="34"/>
      <c r="DII225" s="34"/>
      <c r="DIJ225" s="34"/>
      <c r="DIK225" s="34"/>
      <c r="DIL225" s="34"/>
      <c r="DIM225" s="34"/>
      <c r="DIN225" s="34"/>
      <c r="DIO225" s="34"/>
      <c r="DIP225" s="34"/>
      <c r="DIQ225" s="34"/>
      <c r="DIR225" s="34"/>
      <c r="DIS225" s="34"/>
      <c r="DIT225" s="34"/>
      <c r="DIU225" s="34"/>
      <c r="DIV225" s="34"/>
      <c r="DIW225" s="34"/>
      <c r="DIX225" s="34"/>
      <c r="DIY225" s="34"/>
      <c r="DIZ225" s="34"/>
      <c r="DJA225" s="34"/>
      <c r="DJB225" s="34"/>
      <c r="DJC225" s="34"/>
      <c r="DJD225" s="34"/>
      <c r="DJE225" s="34"/>
      <c r="DJF225" s="34"/>
      <c r="DJG225" s="34"/>
      <c r="DJH225" s="34"/>
      <c r="DJI225" s="34"/>
      <c r="DJJ225" s="34"/>
      <c r="DJK225" s="34"/>
      <c r="DJL225" s="34"/>
      <c r="DJM225" s="34"/>
      <c r="DJN225" s="34"/>
      <c r="DJO225" s="34"/>
      <c r="DJP225" s="34"/>
      <c r="DJQ225" s="34"/>
      <c r="DJR225" s="34"/>
      <c r="DJS225" s="34"/>
      <c r="DJT225" s="34"/>
      <c r="DJU225" s="34"/>
      <c r="DJV225" s="34"/>
      <c r="DJW225" s="34"/>
      <c r="DJX225" s="34"/>
      <c r="DJY225" s="34"/>
      <c r="DJZ225" s="34"/>
      <c r="DKA225" s="34"/>
      <c r="DKB225" s="34"/>
      <c r="DKC225" s="34"/>
      <c r="DKD225" s="34"/>
      <c r="DKE225" s="34"/>
      <c r="DKF225" s="34"/>
      <c r="DKG225" s="34"/>
      <c r="DKH225" s="34"/>
      <c r="DKI225" s="34"/>
      <c r="DKJ225" s="34"/>
      <c r="DKK225" s="34"/>
      <c r="DKL225" s="34"/>
      <c r="DKM225" s="34"/>
      <c r="DKN225" s="34"/>
      <c r="DKO225" s="34"/>
      <c r="DKP225" s="34"/>
      <c r="DKQ225" s="34"/>
      <c r="DKR225" s="34"/>
      <c r="DKS225" s="34"/>
      <c r="DKT225" s="34"/>
      <c r="DKU225" s="34"/>
      <c r="DKV225" s="34"/>
      <c r="DKW225" s="34"/>
      <c r="DKX225" s="34"/>
      <c r="DKY225" s="34"/>
      <c r="DKZ225" s="34"/>
      <c r="DLA225" s="34"/>
      <c r="DLB225" s="34"/>
      <c r="DLC225" s="34"/>
      <c r="DLD225" s="34"/>
      <c r="DLE225" s="34"/>
      <c r="DLF225" s="34"/>
      <c r="DLG225" s="34"/>
      <c r="DLH225" s="34"/>
      <c r="DLI225" s="34"/>
      <c r="DLJ225" s="34"/>
      <c r="DLK225" s="34"/>
      <c r="DLL225" s="34"/>
      <c r="DLM225" s="34"/>
      <c r="DLN225" s="34"/>
      <c r="DLO225" s="34"/>
      <c r="DLP225" s="34"/>
      <c r="DLQ225" s="34"/>
      <c r="DLR225" s="34"/>
      <c r="DLS225" s="34"/>
      <c r="DLT225" s="34"/>
      <c r="DLU225" s="34"/>
      <c r="DLV225" s="34"/>
      <c r="DLW225" s="34"/>
      <c r="DLX225" s="34"/>
      <c r="DLY225" s="34"/>
      <c r="DLZ225" s="34"/>
      <c r="DMA225" s="34"/>
      <c r="DMB225" s="34"/>
      <c r="DMC225" s="34"/>
      <c r="DMD225" s="34"/>
      <c r="DME225" s="34"/>
      <c r="DMF225" s="34"/>
      <c r="DMG225" s="34"/>
      <c r="DMH225" s="34"/>
      <c r="DMI225" s="34"/>
      <c r="DMJ225" s="34"/>
      <c r="DMK225" s="34"/>
      <c r="DML225" s="34"/>
      <c r="DMM225" s="34"/>
      <c r="DMN225" s="34"/>
      <c r="DMO225" s="34"/>
      <c r="DMP225" s="34"/>
      <c r="DMQ225" s="34"/>
      <c r="DMR225" s="34"/>
      <c r="DMS225" s="34"/>
      <c r="DMT225" s="34"/>
      <c r="DMU225" s="34"/>
      <c r="DMV225" s="34"/>
      <c r="DMW225" s="34"/>
      <c r="DMX225" s="34"/>
      <c r="DMY225" s="34"/>
      <c r="DMZ225" s="34"/>
      <c r="DNA225" s="34"/>
      <c r="DNB225" s="34"/>
      <c r="DNC225" s="34"/>
      <c r="DND225" s="34"/>
      <c r="DNE225" s="34"/>
      <c r="DNF225" s="34"/>
      <c r="DNG225" s="34"/>
      <c r="DNH225" s="34"/>
      <c r="DNI225" s="34"/>
      <c r="DNJ225" s="34"/>
      <c r="DNK225" s="34"/>
      <c r="DNL225" s="34"/>
      <c r="DNM225" s="34"/>
      <c r="DNN225" s="34"/>
      <c r="DNO225" s="34"/>
      <c r="DNP225" s="34"/>
      <c r="DNQ225" s="34"/>
      <c r="DNR225" s="34"/>
      <c r="DNS225" s="34"/>
      <c r="DNT225" s="34"/>
      <c r="DNU225" s="34"/>
      <c r="DNV225" s="34"/>
      <c r="DNW225" s="34"/>
      <c r="DNX225" s="34"/>
      <c r="DNY225" s="34"/>
      <c r="DNZ225" s="34"/>
      <c r="DOA225" s="34"/>
      <c r="DOB225" s="34"/>
      <c r="DOC225" s="34"/>
      <c r="DOD225" s="34"/>
      <c r="DOE225" s="34"/>
      <c r="DOF225" s="34"/>
      <c r="DOG225" s="34"/>
      <c r="DOH225" s="34"/>
      <c r="DOI225" s="34"/>
      <c r="DOJ225" s="34"/>
      <c r="DOK225" s="34"/>
      <c r="DOL225" s="34"/>
      <c r="DOM225" s="34"/>
      <c r="DON225" s="34"/>
      <c r="DOO225" s="34"/>
      <c r="DOP225" s="34"/>
      <c r="DOQ225" s="34"/>
      <c r="DOR225" s="34"/>
      <c r="DOS225" s="34"/>
      <c r="DOT225" s="34"/>
      <c r="DOU225" s="34"/>
      <c r="DOV225" s="34"/>
      <c r="DOW225" s="34"/>
      <c r="DOX225" s="34"/>
      <c r="DOY225" s="34"/>
      <c r="DOZ225" s="34"/>
      <c r="DPA225" s="34"/>
      <c r="DPB225" s="34"/>
      <c r="DPC225" s="34"/>
      <c r="DPD225" s="34"/>
      <c r="DPE225" s="34"/>
      <c r="DPF225" s="34"/>
      <c r="DPG225" s="34"/>
      <c r="DPH225" s="34"/>
      <c r="DPI225" s="34"/>
      <c r="DPJ225" s="34"/>
      <c r="DPK225" s="34"/>
      <c r="DPL225" s="34"/>
      <c r="DPM225" s="34"/>
      <c r="DPN225" s="34"/>
      <c r="DPO225" s="34"/>
      <c r="DPP225" s="34"/>
      <c r="DPQ225" s="34"/>
      <c r="DPR225" s="34"/>
      <c r="DPS225" s="34"/>
      <c r="DPT225" s="34"/>
      <c r="DPU225" s="34"/>
      <c r="DPV225" s="34"/>
      <c r="DPW225" s="34"/>
      <c r="DPX225" s="34"/>
      <c r="DPY225" s="34"/>
      <c r="DPZ225" s="34"/>
      <c r="DQA225" s="34"/>
      <c r="DQB225" s="34"/>
      <c r="DQC225" s="34"/>
      <c r="DQD225" s="34"/>
      <c r="DQE225" s="34"/>
      <c r="DQF225" s="34"/>
      <c r="DQG225" s="34"/>
      <c r="DQH225" s="34"/>
      <c r="DQI225" s="34"/>
      <c r="DQJ225" s="34"/>
      <c r="DQK225" s="34"/>
      <c r="DQL225" s="34"/>
      <c r="DQM225" s="34"/>
      <c r="DQN225" s="34"/>
      <c r="DQO225" s="34"/>
      <c r="DQP225" s="34"/>
      <c r="DQQ225" s="34"/>
      <c r="DQR225" s="34"/>
      <c r="DQS225" s="34"/>
      <c r="DQT225" s="34"/>
      <c r="DQU225" s="34"/>
      <c r="DQV225" s="34"/>
      <c r="DQW225" s="34"/>
      <c r="DQX225" s="34"/>
      <c r="DQY225" s="34"/>
      <c r="DQZ225" s="34"/>
      <c r="DRA225" s="34"/>
      <c r="DRB225" s="34"/>
      <c r="DRC225" s="34"/>
      <c r="DRD225" s="34"/>
      <c r="DRE225" s="34"/>
      <c r="DRF225" s="34"/>
      <c r="DRG225" s="34"/>
      <c r="DRH225" s="34"/>
      <c r="DRI225" s="34"/>
      <c r="DRJ225" s="34"/>
      <c r="DRK225" s="34"/>
      <c r="DRL225" s="34"/>
      <c r="DRM225" s="34"/>
      <c r="DRN225" s="34"/>
      <c r="DRO225" s="34"/>
      <c r="DRP225" s="34"/>
      <c r="DRQ225" s="34"/>
      <c r="DRR225" s="34"/>
      <c r="DRS225" s="34"/>
      <c r="DRT225" s="34"/>
      <c r="DRU225" s="34"/>
      <c r="DRV225" s="34"/>
      <c r="DRW225" s="34"/>
      <c r="DRX225" s="34"/>
      <c r="DRY225" s="34"/>
      <c r="DRZ225" s="34"/>
      <c r="DSA225" s="34"/>
      <c r="DSB225" s="34"/>
      <c r="DSC225" s="34"/>
      <c r="DSD225" s="34"/>
      <c r="DSE225" s="34"/>
      <c r="DSF225" s="34"/>
      <c r="DSG225" s="34"/>
      <c r="DSH225" s="34"/>
      <c r="DSI225" s="34"/>
      <c r="DSJ225" s="34"/>
      <c r="DSK225" s="34"/>
      <c r="DSL225" s="34"/>
      <c r="DSM225" s="34"/>
      <c r="DSN225" s="34"/>
      <c r="DSO225" s="34"/>
      <c r="DSP225" s="34"/>
      <c r="DSQ225" s="34"/>
      <c r="DSR225" s="34"/>
      <c r="DSS225" s="34"/>
      <c r="DST225" s="34"/>
      <c r="DSU225" s="34"/>
      <c r="DSV225" s="34"/>
      <c r="DSW225" s="34"/>
      <c r="DSX225" s="34"/>
      <c r="DSY225" s="34"/>
      <c r="DSZ225" s="34"/>
      <c r="DTA225" s="34"/>
      <c r="DTB225" s="34"/>
      <c r="DTC225" s="34"/>
      <c r="DTD225" s="34"/>
      <c r="DTE225" s="34"/>
      <c r="DTF225" s="34"/>
      <c r="DTG225" s="34"/>
      <c r="DTH225" s="34"/>
      <c r="DTI225" s="34"/>
      <c r="DTJ225" s="34"/>
      <c r="DTK225" s="34"/>
      <c r="DTL225" s="34"/>
      <c r="DTM225" s="34"/>
      <c r="DTN225" s="34"/>
      <c r="DTO225" s="34"/>
      <c r="DTP225" s="34"/>
      <c r="DTQ225" s="34"/>
      <c r="DTR225" s="34"/>
      <c r="DTS225" s="34"/>
      <c r="DTT225" s="34"/>
      <c r="DTU225" s="34"/>
      <c r="DTV225" s="34"/>
      <c r="DTW225" s="34"/>
      <c r="DTX225" s="34"/>
      <c r="DTY225" s="34"/>
      <c r="DTZ225" s="34"/>
      <c r="DUA225" s="34"/>
      <c r="DUB225" s="34"/>
      <c r="DUC225" s="34"/>
      <c r="DUD225" s="34"/>
      <c r="DUE225" s="34"/>
      <c r="DUF225" s="34"/>
      <c r="DUG225" s="34"/>
      <c r="DUH225" s="34"/>
      <c r="DUI225" s="34"/>
      <c r="DUJ225" s="34"/>
      <c r="DUK225" s="34"/>
      <c r="DUL225" s="34"/>
      <c r="DUM225" s="34"/>
      <c r="DUN225" s="34"/>
      <c r="DUO225" s="34"/>
      <c r="DUP225" s="34"/>
      <c r="DUQ225" s="34"/>
      <c r="DUR225" s="34"/>
      <c r="DUS225" s="34"/>
      <c r="DUT225" s="34"/>
      <c r="DUU225" s="34"/>
      <c r="DUV225" s="34"/>
      <c r="DUW225" s="34"/>
      <c r="DUX225" s="34"/>
      <c r="DUY225" s="34"/>
      <c r="DUZ225" s="34"/>
      <c r="DVA225" s="34"/>
      <c r="DVB225" s="34"/>
      <c r="DVC225" s="34"/>
      <c r="DVD225" s="34"/>
      <c r="DVE225" s="34"/>
      <c r="DVF225" s="34"/>
      <c r="DVG225" s="34"/>
      <c r="DVH225" s="34"/>
      <c r="DVI225" s="34"/>
      <c r="DVJ225" s="34"/>
      <c r="DVK225" s="34"/>
      <c r="DVL225" s="34"/>
      <c r="DVM225" s="34"/>
      <c r="DVN225" s="34"/>
      <c r="DVO225" s="34"/>
      <c r="DVP225" s="34"/>
      <c r="DVQ225" s="34"/>
      <c r="DVR225" s="34"/>
      <c r="DVS225" s="34"/>
      <c r="DVT225" s="34"/>
      <c r="DVU225" s="34"/>
      <c r="DVV225" s="34"/>
      <c r="DVW225" s="34"/>
      <c r="DVX225" s="34"/>
      <c r="DVY225" s="34"/>
      <c r="DVZ225" s="34"/>
      <c r="DWA225" s="34"/>
      <c r="DWB225" s="34"/>
      <c r="DWC225" s="34"/>
      <c r="DWD225" s="34"/>
      <c r="DWE225" s="34"/>
      <c r="DWF225" s="34"/>
      <c r="DWG225" s="34"/>
      <c r="DWH225" s="34"/>
      <c r="DWI225" s="34"/>
      <c r="DWJ225" s="34"/>
      <c r="DWK225" s="34"/>
      <c r="DWL225" s="34"/>
      <c r="DWM225" s="34"/>
      <c r="DWN225" s="34"/>
      <c r="DWO225" s="34"/>
      <c r="DWP225" s="34"/>
      <c r="DWQ225" s="34"/>
      <c r="DWR225" s="34"/>
      <c r="DWS225" s="34"/>
      <c r="DWT225" s="34"/>
      <c r="DWU225" s="34"/>
      <c r="DWV225" s="34"/>
      <c r="DWW225" s="34"/>
      <c r="DWX225" s="34"/>
      <c r="DWY225" s="34"/>
      <c r="DWZ225" s="34"/>
      <c r="DXA225" s="34"/>
      <c r="DXB225" s="34"/>
      <c r="DXC225" s="34"/>
      <c r="DXD225" s="34"/>
      <c r="DXE225" s="34"/>
      <c r="DXF225" s="34"/>
      <c r="DXG225" s="34"/>
      <c r="DXH225" s="34"/>
      <c r="DXI225" s="34"/>
      <c r="DXJ225" s="34"/>
      <c r="DXK225" s="34"/>
      <c r="DXL225" s="34"/>
      <c r="DXM225" s="34"/>
      <c r="DXN225" s="34"/>
      <c r="DXO225" s="34"/>
      <c r="DXP225" s="34"/>
      <c r="DXQ225" s="34"/>
      <c r="DXR225" s="34"/>
      <c r="DXS225" s="34"/>
      <c r="DXT225" s="34"/>
      <c r="DXU225" s="34"/>
      <c r="DXV225" s="34"/>
      <c r="DXW225" s="34"/>
      <c r="DXX225" s="34"/>
      <c r="DXY225" s="34"/>
      <c r="DXZ225" s="34"/>
      <c r="DYA225" s="34"/>
      <c r="DYB225" s="34"/>
      <c r="DYC225" s="34"/>
      <c r="DYD225" s="34"/>
      <c r="DYE225" s="34"/>
      <c r="DYF225" s="34"/>
      <c r="DYG225" s="34"/>
      <c r="DYH225" s="34"/>
      <c r="DYI225" s="34"/>
      <c r="DYJ225" s="34"/>
      <c r="DYK225" s="34"/>
      <c r="DYL225" s="34"/>
      <c r="DYM225" s="34"/>
      <c r="DYN225" s="34"/>
      <c r="DYO225" s="34"/>
      <c r="DYP225" s="34"/>
      <c r="DYQ225" s="34"/>
      <c r="DYR225" s="34"/>
      <c r="DYS225" s="34"/>
      <c r="DYT225" s="34"/>
      <c r="DYU225" s="34"/>
      <c r="DYV225" s="34"/>
      <c r="DYW225" s="34"/>
      <c r="DYX225" s="34"/>
      <c r="DYY225" s="34"/>
      <c r="DYZ225" s="34"/>
      <c r="DZA225" s="34"/>
      <c r="DZB225" s="34"/>
      <c r="DZC225" s="34"/>
      <c r="DZD225" s="34"/>
      <c r="DZE225" s="34"/>
      <c r="DZF225" s="34"/>
      <c r="DZG225" s="34"/>
      <c r="DZH225" s="34"/>
      <c r="DZI225" s="34"/>
      <c r="DZJ225" s="34"/>
      <c r="DZK225" s="34"/>
      <c r="DZL225" s="34"/>
      <c r="DZM225" s="34"/>
      <c r="DZN225" s="34"/>
      <c r="DZO225" s="34"/>
      <c r="DZP225" s="34"/>
      <c r="DZQ225" s="34"/>
      <c r="DZR225" s="34"/>
      <c r="DZS225" s="34"/>
      <c r="DZT225" s="34"/>
      <c r="DZU225" s="34"/>
      <c r="DZV225" s="34"/>
      <c r="DZW225" s="34"/>
      <c r="DZX225" s="34"/>
      <c r="DZY225" s="34"/>
      <c r="DZZ225" s="34"/>
      <c r="EAA225" s="34"/>
      <c r="EAB225" s="34"/>
      <c r="EAC225" s="34"/>
      <c r="EAD225" s="34"/>
      <c r="EAE225" s="34"/>
      <c r="EAF225" s="34"/>
      <c r="EAG225" s="34"/>
      <c r="EAH225" s="34"/>
      <c r="EAI225" s="34"/>
      <c r="EAJ225" s="34"/>
      <c r="EAK225" s="34"/>
      <c r="EAL225" s="34"/>
      <c r="EAM225" s="34"/>
      <c r="EAN225" s="34"/>
      <c r="EAO225" s="34"/>
      <c r="EAP225" s="34"/>
      <c r="EAQ225" s="34"/>
      <c r="EAR225" s="34"/>
      <c r="EAS225" s="34"/>
      <c r="EAT225" s="34"/>
      <c r="EAU225" s="34"/>
      <c r="EAV225" s="34"/>
      <c r="EAW225" s="34"/>
      <c r="EAX225" s="34"/>
      <c r="EAY225" s="34"/>
      <c r="EAZ225" s="34"/>
      <c r="EBA225" s="34"/>
      <c r="EBB225" s="34"/>
      <c r="EBC225" s="34"/>
      <c r="EBD225" s="34"/>
      <c r="EBE225" s="34"/>
      <c r="EBF225" s="34"/>
      <c r="EBG225" s="34"/>
      <c r="EBH225" s="34"/>
      <c r="EBI225" s="34"/>
      <c r="EBJ225" s="34"/>
      <c r="EBK225" s="34"/>
      <c r="EBL225" s="34"/>
      <c r="EBM225" s="34"/>
      <c r="EBN225" s="34"/>
      <c r="EBO225" s="34"/>
      <c r="EBP225" s="34"/>
      <c r="EBQ225" s="34"/>
      <c r="EBR225" s="34"/>
      <c r="EBS225" s="34"/>
      <c r="EBT225" s="34"/>
      <c r="EBU225" s="34"/>
      <c r="EBV225" s="34"/>
      <c r="EBW225" s="34"/>
      <c r="EBX225" s="34"/>
      <c r="EBY225" s="34"/>
      <c r="EBZ225" s="34"/>
      <c r="ECA225" s="34"/>
      <c r="ECB225" s="34"/>
      <c r="ECC225" s="34"/>
      <c r="ECD225" s="34"/>
      <c r="ECE225" s="34"/>
      <c r="ECF225" s="34"/>
      <c r="ECG225" s="34"/>
      <c r="ECH225" s="34"/>
      <c r="ECI225" s="34"/>
      <c r="ECJ225" s="34"/>
      <c r="ECK225" s="34"/>
      <c r="ECL225" s="34"/>
      <c r="ECM225" s="34"/>
      <c r="ECN225" s="34"/>
      <c r="ECO225" s="34"/>
      <c r="ECP225" s="34"/>
      <c r="ECQ225" s="34"/>
      <c r="ECR225" s="34"/>
      <c r="ECS225" s="34"/>
      <c r="ECT225" s="34"/>
      <c r="ECU225" s="34"/>
      <c r="ECV225" s="34"/>
      <c r="ECW225" s="34"/>
      <c r="ECX225" s="34"/>
      <c r="ECY225" s="34"/>
      <c r="ECZ225" s="34"/>
      <c r="EDA225" s="34"/>
      <c r="EDB225" s="34"/>
      <c r="EDC225" s="34"/>
      <c r="EDD225" s="34"/>
      <c r="EDE225" s="34"/>
      <c r="EDF225" s="34"/>
      <c r="EDG225" s="34"/>
      <c r="EDH225" s="34"/>
      <c r="EDI225" s="34"/>
      <c r="EDJ225" s="34"/>
      <c r="EDK225" s="34"/>
      <c r="EDL225" s="34"/>
      <c r="EDM225" s="34"/>
      <c r="EDN225" s="34"/>
      <c r="EDO225" s="34"/>
      <c r="EDP225" s="34"/>
      <c r="EDQ225" s="34"/>
      <c r="EDR225" s="34"/>
      <c r="EDS225" s="34"/>
      <c r="EDT225" s="34"/>
      <c r="EDU225" s="34"/>
      <c r="EDV225" s="34"/>
      <c r="EDW225" s="34"/>
      <c r="EDX225" s="34"/>
      <c r="EDY225" s="34"/>
      <c r="EDZ225" s="34"/>
      <c r="EEA225" s="34"/>
      <c r="EEB225" s="34"/>
      <c r="EEC225" s="34"/>
      <c r="EED225" s="34"/>
      <c r="EEE225" s="34"/>
      <c r="EEF225" s="34"/>
      <c r="EEG225" s="34"/>
      <c r="EEH225" s="34"/>
      <c r="EEI225" s="34"/>
      <c r="EEJ225" s="34"/>
      <c r="EEK225" s="34"/>
      <c r="EEL225" s="34"/>
      <c r="EEM225" s="34"/>
      <c r="EEN225" s="34"/>
      <c r="EEO225" s="34"/>
      <c r="EEP225" s="34"/>
      <c r="EEQ225" s="34"/>
      <c r="EER225" s="34"/>
      <c r="EES225" s="34"/>
      <c r="EET225" s="34"/>
      <c r="EEU225" s="34"/>
      <c r="EEV225" s="34"/>
      <c r="EEW225" s="34"/>
      <c r="EEX225" s="34"/>
      <c r="EEY225" s="34"/>
      <c r="EEZ225" s="34"/>
      <c r="EFA225" s="34"/>
      <c r="EFB225" s="34"/>
      <c r="EFC225" s="34"/>
      <c r="EFD225" s="34"/>
      <c r="EFE225" s="34"/>
      <c r="EFF225" s="34"/>
      <c r="EFG225" s="34"/>
      <c r="EFH225" s="34"/>
      <c r="EFI225" s="34"/>
      <c r="EFJ225" s="34"/>
      <c r="EFK225" s="34"/>
      <c r="EFL225" s="34"/>
      <c r="EFM225" s="34"/>
      <c r="EFN225" s="34"/>
      <c r="EFO225" s="34"/>
      <c r="EFP225" s="34"/>
      <c r="EFQ225" s="34"/>
      <c r="EFR225" s="34"/>
      <c r="EFS225" s="34"/>
      <c r="EFT225" s="34"/>
      <c r="EFU225" s="34"/>
      <c r="EFV225" s="34"/>
      <c r="EFW225" s="34"/>
      <c r="EFX225" s="34"/>
      <c r="EFY225" s="34"/>
      <c r="EFZ225" s="34"/>
      <c r="EGA225" s="34"/>
      <c r="EGB225" s="34"/>
      <c r="EGC225" s="34"/>
      <c r="EGD225" s="34"/>
      <c r="EGE225" s="34"/>
      <c r="EGF225" s="34"/>
      <c r="EGG225" s="34"/>
      <c r="EGH225" s="34"/>
      <c r="EGI225" s="34"/>
      <c r="EGJ225" s="34"/>
      <c r="EGK225" s="34"/>
      <c r="EGL225" s="34"/>
      <c r="EGM225" s="34"/>
      <c r="EGN225" s="34"/>
      <c r="EGO225" s="34"/>
      <c r="EGP225" s="34"/>
      <c r="EGQ225" s="34"/>
      <c r="EGR225" s="34"/>
      <c r="EGS225" s="34"/>
      <c r="EGT225" s="34"/>
      <c r="EGU225" s="34"/>
      <c r="EGV225" s="34"/>
      <c r="EGW225" s="34"/>
      <c r="EGX225" s="34"/>
      <c r="EGY225" s="34"/>
      <c r="EGZ225" s="34"/>
      <c r="EHA225" s="34"/>
      <c r="EHB225" s="34"/>
      <c r="EHC225" s="34"/>
      <c r="EHD225" s="34"/>
      <c r="EHE225" s="34"/>
      <c r="EHF225" s="34"/>
      <c r="EHG225" s="34"/>
      <c r="EHH225" s="34"/>
      <c r="EHI225" s="34"/>
      <c r="EHJ225" s="34"/>
      <c r="EHK225" s="34"/>
      <c r="EHL225" s="34"/>
      <c r="EHM225" s="34"/>
      <c r="EHN225" s="34"/>
      <c r="EHO225" s="34"/>
      <c r="EHP225" s="34"/>
      <c r="EHQ225" s="34"/>
      <c r="EHR225" s="34"/>
      <c r="EHS225" s="34"/>
      <c r="EHT225" s="34"/>
      <c r="EHU225" s="34"/>
      <c r="EHV225" s="34"/>
      <c r="EHW225" s="34"/>
      <c r="EHX225" s="34"/>
      <c r="EHY225" s="34"/>
      <c r="EHZ225" s="34"/>
      <c r="EIA225" s="34"/>
      <c r="EIB225" s="34"/>
      <c r="EIC225" s="34"/>
      <c r="EID225" s="34"/>
      <c r="EIE225" s="34"/>
      <c r="EIF225" s="34"/>
      <c r="EIG225" s="34"/>
      <c r="EIH225" s="34"/>
      <c r="EII225" s="34"/>
      <c r="EIJ225" s="34"/>
      <c r="EIK225" s="34"/>
      <c r="EIL225" s="34"/>
      <c r="EIM225" s="34"/>
      <c r="EIN225" s="34"/>
      <c r="EIO225" s="34"/>
      <c r="EIP225" s="34"/>
      <c r="EIQ225" s="34"/>
      <c r="EIR225" s="34"/>
      <c r="EIS225" s="34"/>
      <c r="EIT225" s="34"/>
      <c r="EIU225" s="34"/>
      <c r="EIV225" s="34"/>
      <c r="EIW225" s="34"/>
      <c r="EIX225" s="34"/>
      <c r="EIY225" s="34"/>
      <c r="EIZ225" s="34"/>
      <c r="EJA225" s="34"/>
      <c r="EJB225" s="34"/>
      <c r="EJC225" s="34"/>
      <c r="EJD225" s="34"/>
      <c r="EJE225" s="34"/>
      <c r="EJF225" s="34"/>
      <c r="EJG225" s="34"/>
      <c r="EJH225" s="34"/>
      <c r="EJI225" s="34"/>
      <c r="EJJ225" s="34"/>
      <c r="EJK225" s="34"/>
      <c r="EJL225" s="34"/>
      <c r="EJM225" s="34"/>
      <c r="EJN225" s="34"/>
      <c r="EJO225" s="34"/>
      <c r="EJP225" s="34"/>
      <c r="EJQ225" s="34"/>
      <c r="EJR225" s="34"/>
      <c r="EJS225" s="34"/>
      <c r="EJT225" s="34"/>
      <c r="EJU225" s="34"/>
      <c r="EJV225" s="34"/>
      <c r="EJW225" s="34"/>
      <c r="EJX225" s="34"/>
      <c r="EJY225" s="34"/>
      <c r="EJZ225" s="34"/>
      <c r="EKA225" s="34"/>
      <c r="EKB225" s="34"/>
      <c r="EKC225" s="34"/>
      <c r="EKD225" s="34"/>
      <c r="EKE225" s="34"/>
      <c r="EKF225" s="34"/>
      <c r="EKG225" s="34"/>
      <c r="EKH225" s="34"/>
      <c r="EKI225" s="34"/>
      <c r="EKJ225" s="34"/>
      <c r="EKK225" s="34"/>
      <c r="EKL225" s="34"/>
      <c r="EKM225" s="34"/>
      <c r="EKN225" s="34"/>
      <c r="EKO225" s="34"/>
      <c r="EKP225" s="34"/>
      <c r="EKQ225" s="34"/>
      <c r="EKR225" s="34"/>
      <c r="EKS225" s="34"/>
      <c r="EKT225" s="34"/>
      <c r="EKU225" s="34"/>
      <c r="EKV225" s="34"/>
      <c r="EKW225" s="34"/>
      <c r="EKX225" s="34"/>
      <c r="EKY225" s="34"/>
      <c r="EKZ225" s="34"/>
      <c r="ELA225" s="34"/>
      <c r="ELB225" s="34"/>
      <c r="ELC225" s="34"/>
      <c r="ELD225" s="34"/>
      <c r="ELE225" s="34"/>
      <c r="ELF225" s="34"/>
      <c r="ELG225" s="34"/>
      <c r="ELH225" s="34"/>
      <c r="ELI225" s="34"/>
      <c r="ELJ225" s="34"/>
      <c r="ELK225" s="34"/>
      <c r="ELL225" s="34"/>
      <c r="ELM225" s="34"/>
      <c r="ELN225" s="34"/>
      <c r="ELO225" s="34"/>
      <c r="ELP225" s="34"/>
      <c r="ELQ225" s="34"/>
      <c r="ELR225" s="34"/>
      <c r="ELS225" s="34"/>
      <c r="ELT225" s="34"/>
      <c r="ELU225" s="34"/>
      <c r="ELV225" s="34"/>
      <c r="ELW225" s="34"/>
      <c r="ELX225" s="34"/>
      <c r="ELY225" s="34"/>
      <c r="ELZ225" s="34"/>
      <c r="EMA225" s="34"/>
      <c r="EMB225" s="34"/>
      <c r="EMC225" s="34"/>
      <c r="EMD225" s="34"/>
      <c r="EME225" s="34"/>
      <c r="EMF225" s="34"/>
      <c r="EMG225" s="34"/>
      <c r="EMH225" s="34"/>
      <c r="EMI225" s="34"/>
      <c r="EMJ225" s="34"/>
      <c r="EMK225" s="34"/>
      <c r="EML225" s="34"/>
      <c r="EMM225" s="34"/>
      <c r="EMN225" s="34"/>
      <c r="EMO225" s="34"/>
      <c r="EMP225" s="34"/>
      <c r="EMQ225" s="34"/>
      <c r="EMR225" s="34"/>
      <c r="EMS225" s="34"/>
      <c r="EMT225" s="34"/>
      <c r="EMU225" s="34"/>
      <c r="EMV225" s="34"/>
      <c r="EMW225" s="34"/>
      <c r="EMX225" s="34"/>
      <c r="EMY225" s="34"/>
      <c r="EMZ225" s="34"/>
      <c r="ENA225" s="34"/>
      <c r="ENB225" s="34"/>
      <c r="ENC225" s="34"/>
      <c r="END225" s="34"/>
      <c r="ENE225" s="34"/>
      <c r="ENF225" s="34"/>
      <c r="ENG225" s="34"/>
      <c r="ENH225" s="34"/>
      <c r="ENI225" s="34"/>
      <c r="ENJ225" s="34"/>
      <c r="ENK225" s="34"/>
      <c r="ENL225" s="34"/>
      <c r="ENM225" s="34"/>
      <c r="ENN225" s="34"/>
      <c r="ENO225" s="34"/>
      <c r="ENP225" s="34"/>
      <c r="ENQ225" s="34"/>
      <c r="ENR225" s="34"/>
      <c r="ENS225" s="34"/>
      <c r="ENT225" s="34"/>
      <c r="ENU225" s="34"/>
      <c r="ENV225" s="34"/>
      <c r="ENW225" s="34"/>
      <c r="ENX225" s="34"/>
      <c r="ENY225" s="34"/>
      <c r="ENZ225" s="34"/>
      <c r="EOA225" s="34"/>
      <c r="EOB225" s="34"/>
      <c r="EOC225" s="34"/>
      <c r="EOD225" s="34"/>
      <c r="EOE225" s="34"/>
      <c r="EOF225" s="34"/>
      <c r="EOG225" s="34"/>
      <c r="EOH225" s="34"/>
      <c r="EOI225" s="34"/>
      <c r="EOJ225" s="34"/>
      <c r="EOK225" s="34"/>
      <c r="EOL225" s="34"/>
      <c r="EOM225" s="34"/>
      <c r="EON225" s="34"/>
      <c r="EOO225" s="34"/>
      <c r="EOP225" s="34"/>
      <c r="EOQ225" s="34"/>
      <c r="EOR225" s="34"/>
      <c r="EOS225" s="34"/>
      <c r="EOT225" s="34"/>
      <c r="EOU225" s="34"/>
      <c r="EOV225" s="34"/>
      <c r="EOW225" s="34"/>
      <c r="EOX225" s="34"/>
      <c r="EOY225" s="34"/>
      <c r="EOZ225" s="34"/>
      <c r="EPA225" s="34"/>
      <c r="EPB225" s="34"/>
      <c r="EPC225" s="34"/>
      <c r="EPD225" s="34"/>
      <c r="EPE225" s="34"/>
      <c r="EPF225" s="34"/>
      <c r="EPG225" s="34"/>
      <c r="EPH225" s="34"/>
      <c r="EPI225" s="34"/>
      <c r="EPJ225" s="34"/>
      <c r="EPK225" s="34"/>
      <c r="EPL225" s="34"/>
      <c r="EPM225" s="34"/>
      <c r="EPN225" s="34"/>
      <c r="EPO225" s="34"/>
      <c r="EPP225" s="34"/>
      <c r="EPQ225" s="34"/>
      <c r="EPR225" s="34"/>
      <c r="EPS225" s="34"/>
      <c r="EPT225" s="34"/>
      <c r="EPU225" s="34"/>
      <c r="EPV225" s="34"/>
      <c r="EPW225" s="34"/>
      <c r="EPX225" s="34"/>
      <c r="EPY225" s="34"/>
      <c r="EPZ225" s="34"/>
      <c r="EQA225" s="34"/>
      <c r="EQB225" s="34"/>
      <c r="EQC225" s="34"/>
      <c r="EQD225" s="34"/>
      <c r="EQE225" s="34"/>
      <c r="EQF225" s="34"/>
      <c r="EQG225" s="34"/>
      <c r="EQH225" s="34"/>
      <c r="EQI225" s="34"/>
      <c r="EQJ225" s="34"/>
      <c r="EQK225" s="34"/>
      <c r="EQL225" s="34"/>
      <c r="EQM225" s="34"/>
      <c r="EQN225" s="34"/>
      <c r="EQO225" s="34"/>
      <c r="EQP225" s="34"/>
      <c r="EQQ225" s="34"/>
      <c r="EQR225" s="34"/>
      <c r="EQS225" s="34"/>
      <c r="EQT225" s="34"/>
      <c r="EQU225" s="34"/>
      <c r="EQV225" s="34"/>
      <c r="EQW225" s="34"/>
      <c r="EQX225" s="34"/>
      <c r="EQY225" s="34"/>
      <c r="EQZ225" s="34"/>
      <c r="ERA225" s="34"/>
      <c r="ERB225" s="34"/>
      <c r="ERC225" s="34"/>
      <c r="ERD225" s="34"/>
      <c r="ERE225" s="34"/>
      <c r="ERF225" s="34"/>
      <c r="ERG225" s="34"/>
      <c r="ERH225" s="34"/>
      <c r="ERI225" s="34"/>
      <c r="ERJ225" s="34"/>
      <c r="ERK225" s="34"/>
      <c r="ERL225" s="34"/>
      <c r="ERM225" s="34"/>
      <c r="ERN225" s="34"/>
      <c r="ERO225" s="34"/>
      <c r="ERP225" s="34"/>
      <c r="ERQ225" s="34"/>
      <c r="ERR225" s="34"/>
      <c r="ERS225" s="34"/>
      <c r="ERT225" s="34"/>
      <c r="ERU225" s="34"/>
      <c r="ERV225" s="34"/>
      <c r="ERW225" s="34"/>
      <c r="ERX225" s="34"/>
      <c r="ERY225" s="34"/>
      <c r="ERZ225" s="34"/>
      <c r="ESA225" s="34"/>
      <c r="ESB225" s="34"/>
      <c r="ESC225" s="34"/>
      <c r="ESD225" s="34"/>
      <c r="ESE225" s="34"/>
      <c r="ESF225" s="34"/>
      <c r="ESG225" s="34"/>
      <c r="ESH225" s="34"/>
      <c r="ESI225" s="34"/>
      <c r="ESJ225" s="34"/>
      <c r="ESK225" s="34"/>
      <c r="ESL225" s="34"/>
      <c r="ESM225" s="34"/>
      <c r="ESN225" s="34"/>
      <c r="ESO225" s="34"/>
      <c r="ESP225" s="34"/>
      <c r="ESQ225" s="34"/>
      <c r="ESR225" s="34"/>
      <c r="ESS225" s="34"/>
      <c r="EST225" s="34"/>
      <c r="ESU225" s="34"/>
      <c r="ESV225" s="34"/>
      <c r="ESW225" s="34"/>
      <c r="ESX225" s="34"/>
      <c r="ESY225" s="34"/>
      <c r="ESZ225" s="34"/>
      <c r="ETA225" s="34"/>
      <c r="ETB225" s="34"/>
      <c r="ETC225" s="34"/>
      <c r="ETD225" s="34"/>
      <c r="ETE225" s="34"/>
      <c r="ETF225" s="34"/>
      <c r="ETG225" s="34"/>
      <c r="ETH225" s="34"/>
      <c r="ETI225" s="34"/>
      <c r="ETJ225" s="34"/>
      <c r="ETK225" s="34"/>
      <c r="ETL225" s="34"/>
      <c r="ETM225" s="34"/>
      <c r="ETN225" s="34"/>
      <c r="ETO225" s="34"/>
      <c r="ETP225" s="34"/>
      <c r="ETQ225" s="34"/>
      <c r="ETR225" s="34"/>
      <c r="ETS225" s="34"/>
      <c r="ETT225" s="34"/>
      <c r="ETU225" s="34"/>
      <c r="ETV225" s="34"/>
      <c r="ETW225" s="34"/>
      <c r="ETX225" s="34"/>
      <c r="ETY225" s="34"/>
      <c r="ETZ225" s="34"/>
      <c r="EUA225" s="34"/>
      <c r="EUB225" s="34"/>
      <c r="EUC225" s="34"/>
      <c r="EUD225" s="34"/>
      <c r="EUE225" s="34"/>
      <c r="EUF225" s="34"/>
      <c r="EUG225" s="34"/>
      <c r="EUH225" s="34"/>
      <c r="EUI225" s="34"/>
      <c r="EUJ225" s="34"/>
      <c r="EUK225" s="34"/>
      <c r="EUL225" s="34"/>
      <c r="EUM225" s="34"/>
      <c r="EUN225" s="34"/>
      <c r="EUO225" s="34"/>
      <c r="EUP225" s="34"/>
      <c r="EUQ225" s="34"/>
      <c r="EUR225" s="34"/>
      <c r="EUS225" s="34"/>
      <c r="EUT225" s="34"/>
      <c r="EUU225" s="34"/>
      <c r="EUV225" s="34"/>
      <c r="EUW225" s="34"/>
      <c r="EUX225" s="34"/>
      <c r="EUY225" s="34"/>
      <c r="EUZ225" s="34"/>
      <c r="EVA225" s="34"/>
      <c r="EVB225" s="34"/>
      <c r="EVC225" s="34"/>
      <c r="EVD225" s="34"/>
      <c r="EVE225" s="34"/>
      <c r="EVF225" s="34"/>
      <c r="EVG225" s="34"/>
      <c r="EVH225" s="34"/>
      <c r="EVI225" s="34"/>
      <c r="EVJ225" s="34"/>
      <c r="EVK225" s="34"/>
      <c r="EVL225" s="34"/>
      <c r="EVM225" s="34"/>
      <c r="EVN225" s="34"/>
      <c r="EVO225" s="34"/>
      <c r="EVP225" s="34"/>
      <c r="EVQ225" s="34"/>
      <c r="EVR225" s="34"/>
      <c r="EVS225" s="34"/>
      <c r="EVT225" s="34"/>
      <c r="EVU225" s="34"/>
      <c r="EVV225" s="34"/>
      <c r="EVW225" s="34"/>
      <c r="EVX225" s="34"/>
      <c r="EVY225" s="34"/>
      <c r="EVZ225" s="34"/>
      <c r="EWA225" s="34"/>
      <c r="EWB225" s="34"/>
      <c r="EWC225" s="34"/>
      <c r="EWD225" s="34"/>
      <c r="EWE225" s="34"/>
      <c r="EWF225" s="34"/>
      <c r="EWG225" s="34"/>
      <c r="EWH225" s="34"/>
      <c r="EWI225" s="34"/>
      <c r="EWJ225" s="34"/>
      <c r="EWK225" s="34"/>
      <c r="EWL225" s="34"/>
      <c r="EWM225" s="34"/>
      <c r="EWN225" s="34"/>
      <c r="EWO225" s="34"/>
      <c r="EWP225" s="34"/>
      <c r="EWQ225" s="34"/>
      <c r="EWR225" s="34"/>
      <c r="EWS225" s="34"/>
      <c r="EWT225" s="34"/>
      <c r="EWU225" s="34"/>
      <c r="EWV225" s="34"/>
      <c r="EWW225" s="34"/>
      <c r="EWX225" s="34"/>
      <c r="EWY225" s="34"/>
      <c r="EWZ225" s="34"/>
      <c r="EXA225" s="34"/>
      <c r="EXB225" s="34"/>
      <c r="EXC225" s="34"/>
      <c r="EXD225" s="34"/>
      <c r="EXE225" s="34"/>
      <c r="EXF225" s="34"/>
      <c r="EXG225" s="34"/>
      <c r="EXH225" s="34"/>
      <c r="EXI225" s="34"/>
      <c r="EXJ225" s="34"/>
      <c r="EXK225" s="34"/>
      <c r="EXL225" s="34"/>
      <c r="EXM225" s="34"/>
      <c r="EXN225" s="34"/>
      <c r="EXO225" s="34"/>
      <c r="EXP225" s="34"/>
      <c r="EXQ225" s="34"/>
      <c r="EXR225" s="34"/>
      <c r="EXS225" s="34"/>
      <c r="EXT225" s="34"/>
      <c r="EXU225" s="34"/>
      <c r="EXV225" s="34"/>
      <c r="EXW225" s="34"/>
      <c r="EXX225" s="34"/>
      <c r="EXY225" s="34"/>
      <c r="EXZ225" s="34"/>
      <c r="EYA225" s="34"/>
      <c r="EYB225" s="34"/>
      <c r="EYC225" s="34"/>
      <c r="EYD225" s="34"/>
      <c r="EYE225" s="34"/>
      <c r="EYF225" s="34"/>
      <c r="EYG225" s="34"/>
      <c r="EYH225" s="34"/>
      <c r="EYI225" s="34"/>
      <c r="EYJ225" s="34"/>
      <c r="EYK225" s="34"/>
      <c r="EYL225" s="34"/>
      <c r="EYM225" s="34"/>
      <c r="EYN225" s="34"/>
      <c r="EYO225" s="34"/>
      <c r="EYP225" s="34"/>
      <c r="EYQ225" s="34"/>
      <c r="EYR225" s="34"/>
      <c r="EYS225" s="34"/>
      <c r="EYT225" s="34"/>
      <c r="EYU225" s="34"/>
      <c r="EYV225" s="34"/>
      <c r="EYW225" s="34"/>
      <c r="EYX225" s="34"/>
      <c r="EYY225" s="34"/>
      <c r="EYZ225" s="34"/>
      <c r="EZA225" s="34"/>
      <c r="EZB225" s="34"/>
      <c r="EZC225" s="34"/>
      <c r="EZD225" s="34"/>
      <c r="EZE225" s="34"/>
      <c r="EZF225" s="34"/>
      <c r="EZG225" s="34"/>
      <c r="EZH225" s="34"/>
      <c r="EZI225" s="34"/>
      <c r="EZJ225" s="34"/>
      <c r="EZK225" s="34"/>
      <c r="EZL225" s="34"/>
      <c r="EZM225" s="34"/>
      <c r="EZN225" s="34"/>
      <c r="EZO225" s="34"/>
      <c r="EZP225" s="34"/>
      <c r="EZQ225" s="34"/>
      <c r="EZR225" s="34"/>
      <c r="EZS225" s="34"/>
      <c r="EZT225" s="34"/>
      <c r="EZU225" s="34"/>
      <c r="EZV225" s="34"/>
      <c r="EZW225" s="34"/>
      <c r="EZX225" s="34"/>
      <c r="EZY225" s="34"/>
      <c r="EZZ225" s="34"/>
      <c r="FAA225" s="34"/>
      <c r="FAB225" s="34"/>
      <c r="FAC225" s="34"/>
      <c r="FAD225" s="34"/>
      <c r="FAE225" s="34"/>
      <c r="FAF225" s="34"/>
      <c r="FAG225" s="34"/>
      <c r="FAH225" s="34"/>
      <c r="FAI225" s="34"/>
      <c r="FAJ225" s="34"/>
      <c r="FAK225" s="34"/>
      <c r="FAL225" s="34"/>
      <c r="FAM225" s="34"/>
      <c r="FAN225" s="34"/>
      <c r="FAO225" s="34"/>
      <c r="FAP225" s="34"/>
      <c r="FAQ225" s="34"/>
      <c r="FAR225" s="34"/>
      <c r="FAS225" s="34"/>
      <c r="FAT225" s="34"/>
      <c r="FAU225" s="34"/>
      <c r="FAV225" s="34"/>
      <c r="FAW225" s="34"/>
      <c r="FAX225" s="34"/>
      <c r="FAY225" s="34"/>
      <c r="FAZ225" s="34"/>
      <c r="FBA225" s="34"/>
      <c r="FBB225" s="34"/>
      <c r="FBC225" s="34"/>
      <c r="FBD225" s="34"/>
      <c r="FBE225" s="34"/>
      <c r="FBF225" s="34"/>
      <c r="FBG225" s="34"/>
      <c r="FBH225" s="34"/>
      <c r="FBI225" s="34"/>
      <c r="FBJ225" s="34"/>
      <c r="FBK225" s="34"/>
      <c r="FBL225" s="34"/>
      <c r="FBM225" s="34"/>
      <c r="FBN225" s="34"/>
      <c r="FBO225" s="34"/>
      <c r="FBP225" s="34"/>
      <c r="FBQ225" s="34"/>
      <c r="FBR225" s="34"/>
      <c r="FBS225" s="34"/>
      <c r="FBT225" s="34"/>
      <c r="FBU225" s="34"/>
      <c r="FBV225" s="34"/>
      <c r="FBW225" s="34"/>
      <c r="FBX225" s="34"/>
      <c r="FBY225" s="34"/>
      <c r="FBZ225" s="34"/>
      <c r="FCA225" s="34"/>
      <c r="FCB225" s="34"/>
      <c r="FCC225" s="34"/>
      <c r="FCD225" s="34"/>
      <c r="FCE225" s="34"/>
      <c r="FCF225" s="34"/>
      <c r="FCG225" s="34"/>
      <c r="FCH225" s="34"/>
      <c r="FCI225" s="34"/>
      <c r="FCJ225" s="34"/>
      <c r="FCK225" s="34"/>
      <c r="FCL225" s="34"/>
      <c r="FCM225" s="34"/>
      <c r="FCN225" s="34"/>
      <c r="FCO225" s="34"/>
      <c r="FCP225" s="34"/>
      <c r="FCQ225" s="34"/>
      <c r="FCR225" s="34"/>
      <c r="FCS225" s="34"/>
      <c r="FCT225" s="34"/>
      <c r="FCU225" s="34"/>
      <c r="FCV225" s="34"/>
      <c r="FCW225" s="34"/>
      <c r="FCX225" s="34"/>
      <c r="FCY225" s="34"/>
      <c r="FCZ225" s="34"/>
      <c r="FDA225" s="34"/>
      <c r="FDB225" s="34"/>
      <c r="FDC225" s="34"/>
      <c r="FDD225" s="34"/>
      <c r="FDE225" s="34"/>
      <c r="FDF225" s="34"/>
      <c r="FDG225" s="34"/>
      <c r="FDH225" s="34"/>
      <c r="FDI225" s="34"/>
      <c r="FDJ225" s="34"/>
      <c r="FDK225" s="34"/>
      <c r="FDL225" s="34"/>
      <c r="FDM225" s="34"/>
      <c r="FDN225" s="34"/>
      <c r="FDO225" s="34"/>
      <c r="FDP225" s="34"/>
      <c r="FDQ225" s="34"/>
      <c r="FDR225" s="34"/>
      <c r="FDS225" s="34"/>
      <c r="FDT225" s="34"/>
      <c r="FDU225" s="34"/>
      <c r="FDV225" s="34"/>
      <c r="FDW225" s="34"/>
      <c r="FDX225" s="34"/>
      <c r="FDY225" s="34"/>
      <c r="FDZ225" s="34"/>
      <c r="FEA225" s="34"/>
      <c r="FEB225" s="34"/>
      <c r="FEC225" s="34"/>
      <c r="FED225" s="34"/>
      <c r="FEE225" s="34"/>
      <c r="FEF225" s="34"/>
      <c r="FEG225" s="34"/>
      <c r="FEH225" s="34"/>
      <c r="FEI225" s="34"/>
      <c r="FEJ225" s="34"/>
      <c r="FEK225" s="34"/>
      <c r="FEL225" s="34"/>
      <c r="FEM225" s="34"/>
      <c r="FEN225" s="34"/>
      <c r="FEO225" s="34"/>
      <c r="FEP225" s="34"/>
      <c r="FEQ225" s="34"/>
      <c r="FER225" s="34"/>
      <c r="FES225" s="34"/>
      <c r="FET225" s="34"/>
      <c r="FEU225" s="34"/>
      <c r="FEV225" s="34"/>
      <c r="FEW225" s="34"/>
      <c r="FEX225" s="34"/>
      <c r="FEY225" s="34"/>
      <c r="FEZ225" s="34"/>
      <c r="FFA225" s="34"/>
      <c r="FFB225" s="34"/>
      <c r="FFC225" s="34"/>
      <c r="FFD225" s="34"/>
      <c r="FFE225" s="34"/>
      <c r="FFF225" s="34"/>
      <c r="FFG225" s="34"/>
      <c r="FFH225" s="34"/>
      <c r="FFI225" s="34"/>
      <c r="FFJ225" s="34"/>
      <c r="FFK225" s="34"/>
      <c r="FFL225" s="34"/>
      <c r="FFM225" s="34"/>
      <c r="FFN225" s="34"/>
      <c r="FFO225" s="34"/>
      <c r="FFP225" s="34"/>
      <c r="FFQ225" s="34"/>
      <c r="FFR225" s="34"/>
      <c r="FFS225" s="34"/>
      <c r="FFT225" s="34"/>
      <c r="FFU225" s="34"/>
      <c r="FFV225" s="34"/>
      <c r="FFW225" s="34"/>
      <c r="FFX225" s="34"/>
      <c r="FFY225" s="34"/>
      <c r="FFZ225" s="34"/>
      <c r="FGA225" s="34"/>
      <c r="FGB225" s="34"/>
      <c r="FGC225" s="34"/>
      <c r="FGD225" s="34"/>
      <c r="FGE225" s="34"/>
      <c r="FGF225" s="34"/>
      <c r="FGG225" s="34"/>
      <c r="FGH225" s="34"/>
      <c r="FGI225" s="34"/>
      <c r="FGJ225" s="34"/>
      <c r="FGK225" s="34"/>
      <c r="FGL225" s="34"/>
      <c r="FGM225" s="34"/>
      <c r="FGN225" s="34"/>
      <c r="FGO225" s="34"/>
      <c r="FGP225" s="34"/>
      <c r="FGQ225" s="34"/>
      <c r="FGR225" s="34"/>
      <c r="FGS225" s="34"/>
      <c r="FGT225" s="34"/>
      <c r="FGU225" s="34"/>
      <c r="FGV225" s="34"/>
      <c r="FGW225" s="34"/>
      <c r="FGX225" s="34"/>
      <c r="FGY225" s="34"/>
      <c r="FGZ225" s="34"/>
      <c r="FHA225" s="34"/>
      <c r="FHB225" s="34"/>
      <c r="FHC225" s="34"/>
      <c r="FHD225" s="34"/>
      <c r="FHE225" s="34"/>
      <c r="FHF225" s="34"/>
      <c r="FHG225" s="34"/>
      <c r="FHH225" s="34"/>
      <c r="FHI225" s="34"/>
      <c r="FHJ225" s="34"/>
      <c r="FHK225" s="34"/>
      <c r="FHL225" s="34"/>
      <c r="FHM225" s="34"/>
      <c r="FHN225" s="34"/>
      <c r="FHO225" s="34"/>
      <c r="FHP225" s="34"/>
      <c r="FHQ225" s="34"/>
      <c r="FHR225" s="34"/>
      <c r="FHS225" s="34"/>
      <c r="FHT225" s="34"/>
      <c r="FHU225" s="34"/>
      <c r="FHV225" s="34"/>
      <c r="FHW225" s="34"/>
      <c r="FHX225" s="34"/>
      <c r="FHY225" s="34"/>
      <c r="FHZ225" s="34"/>
      <c r="FIA225" s="34"/>
      <c r="FIB225" s="34"/>
      <c r="FIC225" s="34"/>
      <c r="FID225" s="34"/>
      <c r="FIE225" s="34"/>
      <c r="FIF225" s="34"/>
      <c r="FIG225" s="34"/>
      <c r="FIH225" s="34"/>
      <c r="FII225" s="34"/>
      <c r="FIJ225" s="34"/>
      <c r="FIK225" s="34"/>
      <c r="FIL225" s="34"/>
      <c r="FIM225" s="34"/>
      <c r="FIN225" s="34"/>
      <c r="FIO225" s="34"/>
      <c r="FIP225" s="34"/>
      <c r="FIQ225" s="34"/>
      <c r="FIR225" s="34"/>
      <c r="FIS225" s="34"/>
      <c r="FIT225" s="34"/>
      <c r="FIU225" s="34"/>
      <c r="FIV225" s="34"/>
      <c r="FIW225" s="34"/>
      <c r="FIX225" s="34"/>
      <c r="FIY225" s="34"/>
      <c r="FIZ225" s="34"/>
      <c r="FJA225" s="34"/>
      <c r="FJB225" s="34"/>
      <c r="FJC225" s="34"/>
      <c r="FJD225" s="34"/>
      <c r="FJE225" s="34"/>
      <c r="FJF225" s="34"/>
      <c r="FJG225" s="34"/>
      <c r="FJH225" s="34"/>
      <c r="FJI225" s="34"/>
      <c r="FJJ225" s="34"/>
      <c r="FJK225" s="34"/>
      <c r="FJL225" s="34"/>
      <c r="FJM225" s="34"/>
      <c r="FJN225" s="34"/>
      <c r="FJO225" s="34"/>
      <c r="FJP225" s="34"/>
      <c r="FJQ225" s="34"/>
      <c r="FJR225" s="34"/>
      <c r="FJS225" s="34"/>
      <c r="FJT225" s="34"/>
      <c r="FJU225" s="34"/>
      <c r="FJV225" s="34"/>
      <c r="FJW225" s="34"/>
      <c r="FJX225" s="34"/>
      <c r="FJY225" s="34"/>
      <c r="FJZ225" s="34"/>
      <c r="FKA225" s="34"/>
      <c r="FKB225" s="34"/>
      <c r="FKC225" s="34"/>
      <c r="FKD225" s="34"/>
      <c r="FKE225" s="34"/>
      <c r="FKF225" s="34"/>
      <c r="FKG225" s="34"/>
      <c r="FKH225" s="34"/>
      <c r="FKI225" s="34"/>
      <c r="FKJ225" s="34"/>
      <c r="FKK225" s="34"/>
      <c r="FKL225" s="34"/>
      <c r="FKM225" s="34"/>
      <c r="FKN225" s="34"/>
      <c r="FKO225" s="34"/>
      <c r="FKP225" s="34"/>
      <c r="FKQ225" s="34"/>
      <c r="FKR225" s="34"/>
      <c r="FKS225" s="34"/>
      <c r="FKT225" s="34"/>
      <c r="FKU225" s="34"/>
      <c r="FKV225" s="34"/>
      <c r="FKW225" s="34"/>
      <c r="FKX225" s="34"/>
      <c r="FKY225" s="34"/>
      <c r="FKZ225" s="34"/>
      <c r="FLA225" s="34"/>
      <c r="FLB225" s="34"/>
      <c r="FLC225" s="34"/>
      <c r="FLD225" s="34"/>
      <c r="FLE225" s="34"/>
      <c r="FLF225" s="34"/>
      <c r="FLG225" s="34"/>
      <c r="FLH225" s="34"/>
      <c r="FLI225" s="34"/>
      <c r="FLJ225" s="34"/>
      <c r="FLK225" s="34"/>
      <c r="FLL225" s="34"/>
      <c r="FLM225" s="34"/>
      <c r="FLN225" s="34"/>
      <c r="FLO225" s="34"/>
      <c r="FLP225" s="34"/>
      <c r="FLQ225" s="34"/>
      <c r="FLR225" s="34"/>
      <c r="FLS225" s="34"/>
      <c r="FLT225" s="34"/>
      <c r="FLU225" s="34"/>
      <c r="FLV225" s="34"/>
      <c r="FLW225" s="34"/>
      <c r="FLX225" s="34"/>
      <c r="FLY225" s="34"/>
      <c r="FLZ225" s="34"/>
      <c r="FMA225" s="34"/>
      <c r="FMB225" s="34"/>
      <c r="FMC225" s="34"/>
      <c r="FMD225" s="34"/>
      <c r="FME225" s="34"/>
      <c r="FMF225" s="34"/>
      <c r="FMG225" s="34"/>
      <c r="FMH225" s="34"/>
      <c r="FMI225" s="34"/>
      <c r="FMJ225" s="34"/>
      <c r="FMK225" s="34"/>
      <c r="FML225" s="34"/>
      <c r="FMM225" s="34"/>
      <c r="FMN225" s="34"/>
      <c r="FMO225" s="34"/>
      <c r="FMP225" s="34"/>
      <c r="FMQ225" s="34"/>
      <c r="FMR225" s="34"/>
      <c r="FMS225" s="34"/>
      <c r="FMT225" s="34"/>
      <c r="FMU225" s="34"/>
      <c r="FMV225" s="34"/>
      <c r="FMW225" s="34"/>
      <c r="FMX225" s="34"/>
      <c r="FMY225" s="34"/>
      <c r="FMZ225" s="34"/>
      <c r="FNA225" s="34"/>
      <c r="FNB225" s="34"/>
      <c r="FNC225" s="34"/>
      <c r="FND225" s="34"/>
      <c r="FNE225" s="34"/>
      <c r="FNF225" s="34"/>
      <c r="FNG225" s="34"/>
      <c r="FNH225" s="34"/>
      <c r="FNI225" s="34"/>
      <c r="FNJ225" s="34"/>
      <c r="FNK225" s="34"/>
      <c r="FNL225" s="34"/>
      <c r="FNM225" s="34"/>
      <c r="FNN225" s="34"/>
      <c r="FNO225" s="34"/>
      <c r="FNP225" s="34"/>
      <c r="FNQ225" s="34"/>
      <c r="FNR225" s="34"/>
      <c r="FNS225" s="34"/>
      <c r="FNT225" s="34"/>
      <c r="FNU225" s="34"/>
      <c r="FNV225" s="34"/>
      <c r="FNW225" s="34"/>
      <c r="FNX225" s="34"/>
      <c r="FNY225" s="34"/>
      <c r="FNZ225" s="34"/>
      <c r="FOA225" s="34"/>
      <c r="FOB225" s="34"/>
      <c r="FOC225" s="34"/>
      <c r="FOD225" s="34"/>
      <c r="FOE225" s="34"/>
      <c r="FOF225" s="34"/>
      <c r="FOG225" s="34"/>
      <c r="FOH225" s="34"/>
      <c r="FOI225" s="34"/>
      <c r="FOJ225" s="34"/>
      <c r="FOK225" s="34"/>
      <c r="FOL225" s="34"/>
      <c r="FOM225" s="34"/>
      <c r="FON225" s="34"/>
      <c r="FOO225" s="34"/>
      <c r="FOP225" s="34"/>
      <c r="FOQ225" s="34"/>
      <c r="FOR225" s="34"/>
      <c r="FOS225" s="34"/>
      <c r="FOT225" s="34"/>
      <c r="FOU225" s="34"/>
      <c r="FOV225" s="34"/>
      <c r="FOW225" s="34"/>
      <c r="FOX225" s="34"/>
      <c r="FOY225" s="34"/>
      <c r="FOZ225" s="34"/>
      <c r="FPA225" s="34"/>
      <c r="FPB225" s="34"/>
      <c r="FPC225" s="34"/>
      <c r="FPD225" s="34"/>
      <c r="FPE225" s="34"/>
      <c r="FPF225" s="34"/>
      <c r="FPG225" s="34"/>
      <c r="FPH225" s="34"/>
      <c r="FPI225" s="34"/>
      <c r="FPJ225" s="34"/>
      <c r="FPK225" s="34"/>
      <c r="FPL225" s="34"/>
      <c r="FPM225" s="34"/>
      <c r="FPN225" s="34"/>
      <c r="FPO225" s="34"/>
      <c r="FPP225" s="34"/>
      <c r="FPQ225" s="34"/>
      <c r="FPR225" s="34"/>
      <c r="FPS225" s="34"/>
      <c r="FPT225" s="34"/>
      <c r="FPU225" s="34"/>
      <c r="FPV225" s="34"/>
      <c r="FPW225" s="34"/>
      <c r="FPX225" s="34"/>
      <c r="FPY225" s="34"/>
      <c r="FPZ225" s="34"/>
      <c r="FQA225" s="34"/>
      <c r="FQB225" s="34"/>
      <c r="FQC225" s="34"/>
      <c r="FQD225" s="34"/>
      <c r="FQE225" s="34"/>
      <c r="FQF225" s="34"/>
      <c r="FQG225" s="34"/>
      <c r="FQH225" s="34"/>
      <c r="FQI225" s="34"/>
      <c r="FQJ225" s="34"/>
      <c r="FQK225" s="34"/>
      <c r="FQL225" s="34"/>
      <c r="FQM225" s="34"/>
      <c r="FQN225" s="34"/>
      <c r="FQO225" s="34"/>
      <c r="FQP225" s="34"/>
      <c r="FQQ225" s="34"/>
      <c r="FQR225" s="34"/>
      <c r="FQS225" s="34"/>
      <c r="FQT225" s="34"/>
      <c r="FQU225" s="34"/>
      <c r="FQV225" s="34"/>
      <c r="FQW225" s="34"/>
      <c r="FQX225" s="34"/>
      <c r="FQY225" s="34"/>
      <c r="FQZ225" s="34"/>
      <c r="FRA225" s="34"/>
      <c r="FRB225" s="34"/>
      <c r="FRC225" s="34"/>
      <c r="FRD225" s="34"/>
      <c r="FRE225" s="34"/>
      <c r="FRF225" s="34"/>
      <c r="FRG225" s="34"/>
      <c r="FRH225" s="34"/>
      <c r="FRI225" s="34"/>
      <c r="FRJ225" s="34"/>
      <c r="FRK225" s="34"/>
      <c r="FRL225" s="34"/>
      <c r="FRM225" s="34"/>
      <c r="FRN225" s="34"/>
      <c r="FRO225" s="34"/>
      <c r="FRP225" s="34"/>
      <c r="FRQ225" s="34"/>
      <c r="FRR225" s="34"/>
      <c r="FRS225" s="34"/>
      <c r="FRT225" s="34"/>
      <c r="FRU225" s="34"/>
      <c r="FRV225" s="34"/>
      <c r="FRW225" s="34"/>
      <c r="FRX225" s="34"/>
      <c r="FRY225" s="34"/>
      <c r="FRZ225" s="34"/>
      <c r="FSA225" s="34"/>
      <c r="FSB225" s="34"/>
      <c r="FSC225" s="34"/>
      <c r="FSD225" s="34"/>
      <c r="FSE225" s="34"/>
      <c r="FSF225" s="34"/>
      <c r="FSG225" s="34"/>
      <c r="FSH225" s="34"/>
      <c r="FSI225" s="34"/>
      <c r="FSJ225" s="34"/>
      <c r="FSK225" s="34"/>
      <c r="FSL225" s="34"/>
      <c r="FSM225" s="34"/>
      <c r="FSN225" s="34"/>
      <c r="FSO225" s="34"/>
      <c r="FSP225" s="34"/>
      <c r="FSQ225" s="34"/>
      <c r="FSR225" s="34"/>
      <c r="FSS225" s="34"/>
      <c r="FST225" s="34"/>
      <c r="FSU225" s="34"/>
      <c r="FSV225" s="34"/>
      <c r="FSW225" s="34"/>
      <c r="FSX225" s="34"/>
      <c r="FSY225" s="34"/>
      <c r="FSZ225" s="34"/>
      <c r="FTA225" s="34"/>
      <c r="FTB225" s="34"/>
      <c r="FTC225" s="34"/>
      <c r="FTD225" s="34"/>
      <c r="FTE225" s="34"/>
      <c r="FTF225" s="34"/>
      <c r="FTG225" s="34"/>
      <c r="FTH225" s="34"/>
      <c r="FTI225" s="34"/>
      <c r="FTJ225" s="34"/>
      <c r="FTK225" s="34"/>
      <c r="FTL225" s="34"/>
      <c r="FTM225" s="34"/>
      <c r="FTN225" s="34"/>
      <c r="FTO225" s="34"/>
      <c r="FTP225" s="34"/>
      <c r="FTQ225" s="34"/>
      <c r="FTR225" s="34"/>
      <c r="FTS225" s="34"/>
      <c r="FTT225" s="34"/>
      <c r="FTU225" s="34"/>
      <c r="FTV225" s="34"/>
      <c r="FTW225" s="34"/>
      <c r="FTX225" s="34"/>
      <c r="FTY225" s="34"/>
      <c r="FTZ225" s="34"/>
      <c r="FUA225" s="34"/>
      <c r="FUB225" s="34"/>
      <c r="FUC225" s="34"/>
      <c r="FUD225" s="34"/>
      <c r="FUE225" s="34"/>
      <c r="FUF225" s="34"/>
      <c r="FUG225" s="34"/>
      <c r="FUH225" s="34"/>
      <c r="FUI225" s="34"/>
      <c r="FUJ225" s="34"/>
      <c r="FUK225" s="34"/>
      <c r="FUL225" s="34"/>
      <c r="FUM225" s="34"/>
      <c r="FUN225" s="34"/>
      <c r="FUO225" s="34"/>
      <c r="FUP225" s="34"/>
      <c r="FUQ225" s="34"/>
      <c r="FUR225" s="34"/>
      <c r="FUS225" s="34"/>
      <c r="FUT225" s="34"/>
      <c r="FUU225" s="34"/>
      <c r="FUV225" s="34"/>
      <c r="FUW225" s="34"/>
      <c r="FUX225" s="34"/>
      <c r="FUY225" s="34"/>
      <c r="FUZ225" s="34"/>
      <c r="FVA225" s="34"/>
      <c r="FVB225" s="34"/>
      <c r="FVC225" s="34"/>
      <c r="FVD225" s="34"/>
      <c r="FVE225" s="34"/>
      <c r="FVF225" s="34"/>
      <c r="FVG225" s="34"/>
      <c r="FVH225" s="34"/>
      <c r="FVI225" s="34"/>
      <c r="FVJ225" s="34"/>
      <c r="FVK225" s="34"/>
      <c r="FVL225" s="34"/>
      <c r="FVM225" s="34"/>
      <c r="FVN225" s="34"/>
      <c r="FVO225" s="34"/>
      <c r="FVP225" s="34"/>
      <c r="FVQ225" s="34"/>
      <c r="FVR225" s="34"/>
      <c r="FVS225" s="34"/>
      <c r="FVT225" s="34"/>
      <c r="FVU225" s="34"/>
      <c r="FVV225" s="34"/>
      <c r="FVW225" s="34"/>
      <c r="FVX225" s="34"/>
      <c r="FVY225" s="34"/>
      <c r="FVZ225" s="34"/>
      <c r="FWA225" s="34"/>
      <c r="FWB225" s="34"/>
      <c r="FWC225" s="34"/>
      <c r="FWD225" s="34"/>
      <c r="FWE225" s="34"/>
      <c r="FWF225" s="34"/>
      <c r="FWG225" s="34"/>
      <c r="FWH225" s="34"/>
      <c r="FWI225" s="34"/>
      <c r="FWJ225" s="34"/>
      <c r="FWK225" s="34"/>
      <c r="FWL225" s="34"/>
      <c r="FWM225" s="34"/>
      <c r="FWN225" s="34"/>
      <c r="FWO225" s="34"/>
      <c r="FWP225" s="34"/>
      <c r="FWQ225" s="34"/>
      <c r="FWR225" s="34"/>
      <c r="FWS225" s="34"/>
      <c r="FWT225" s="34"/>
      <c r="FWU225" s="34"/>
      <c r="FWV225" s="34"/>
      <c r="FWW225" s="34"/>
      <c r="FWX225" s="34"/>
      <c r="FWY225" s="34"/>
      <c r="FWZ225" s="34"/>
      <c r="FXA225" s="34"/>
      <c r="FXB225" s="34"/>
      <c r="FXC225" s="34"/>
      <c r="FXD225" s="34"/>
      <c r="FXE225" s="34"/>
      <c r="FXF225" s="34"/>
      <c r="FXG225" s="34"/>
      <c r="FXH225" s="34"/>
      <c r="FXI225" s="34"/>
      <c r="FXJ225" s="34"/>
      <c r="FXK225" s="34"/>
      <c r="FXL225" s="34"/>
      <c r="FXM225" s="34"/>
      <c r="FXN225" s="34"/>
      <c r="FXO225" s="34"/>
      <c r="FXP225" s="34"/>
      <c r="FXQ225" s="34"/>
      <c r="FXR225" s="34"/>
      <c r="FXS225" s="34"/>
      <c r="FXT225" s="34"/>
      <c r="FXU225" s="34"/>
      <c r="FXV225" s="34"/>
      <c r="FXW225" s="34"/>
      <c r="FXX225" s="34"/>
      <c r="FXY225" s="34"/>
      <c r="FXZ225" s="34"/>
      <c r="FYA225" s="34"/>
      <c r="FYB225" s="34"/>
      <c r="FYC225" s="34"/>
      <c r="FYD225" s="34"/>
      <c r="FYE225" s="34"/>
      <c r="FYF225" s="34"/>
      <c r="FYG225" s="34"/>
      <c r="FYH225" s="34"/>
      <c r="FYI225" s="34"/>
      <c r="FYJ225" s="34"/>
      <c r="FYK225" s="34"/>
      <c r="FYL225" s="34"/>
      <c r="FYM225" s="34"/>
      <c r="FYN225" s="34"/>
      <c r="FYO225" s="34"/>
      <c r="FYP225" s="34"/>
      <c r="FYQ225" s="34"/>
      <c r="FYR225" s="34"/>
      <c r="FYS225" s="34"/>
      <c r="FYT225" s="34"/>
      <c r="FYU225" s="34"/>
      <c r="FYV225" s="34"/>
      <c r="FYW225" s="34"/>
      <c r="FYX225" s="34"/>
      <c r="FYY225" s="34"/>
      <c r="FYZ225" s="34"/>
      <c r="FZA225" s="34"/>
      <c r="FZB225" s="34"/>
      <c r="FZC225" s="34"/>
      <c r="FZD225" s="34"/>
      <c r="FZE225" s="34"/>
      <c r="FZF225" s="34"/>
      <c r="FZG225" s="34"/>
      <c r="FZH225" s="34"/>
      <c r="FZI225" s="34"/>
      <c r="FZJ225" s="34"/>
      <c r="FZK225" s="34"/>
      <c r="FZL225" s="34"/>
      <c r="FZM225" s="34"/>
      <c r="FZN225" s="34"/>
      <c r="FZO225" s="34"/>
      <c r="FZP225" s="34"/>
      <c r="FZQ225" s="34"/>
      <c r="FZR225" s="34"/>
      <c r="FZS225" s="34"/>
      <c r="FZT225" s="34"/>
      <c r="FZU225" s="34"/>
      <c r="FZV225" s="34"/>
      <c r="FZW225" s="34"/>
      <c r="FZX225" s="34"/>
      <c r="FZY225" s="34"/>
      <c r="FZZ225" s="34"/>
      <c r="GAA225" s="34"/>
      <c r="GAB225" s="34"/>
      <c r="GAC225" s="34"/>
      <c r="GAD225" s="34"/>
      <c r="GAE225" s="34"/>
      <c r="GAF225" s="34"/>
      <c r="GAG225" s="34"/>
      <c r="GAH225" s="34"/>
      <c r="GAI225" s="34"/>
      <c r="GAJ225" s="34"/>
      <c r="GAK225" s="34"/>
      <c r="GAL225" s="34"/>
      <c r="GAM225" s="34"/>
      <c r="GAN225" s="34"/>
      <c r="GAO225" s="34"/>
      <c r="GAP225" s="34"/>
      <c r="GAQ225" s="34"/>
      <c r="GAR225" s="34"/>
      <c r="GAS225" s="34"/>
      <c r="GAT225" s="34"/>
      <c r="GAU225" s="34"/>
      <c r="GAV225" s="34"/>
      <c r="GAW225" s="34"/>
      <c r="GAX225" s="34"/>
      <c r="GAY225" s="34"/>
      <c r="GAZ225" s="34"/>
      <c r="GBA225" s="34"/>
      <c r="GBB225" s="34"/>
      <c r="GBC225" s="34"/>
      <c r="GBD225" s="34"/>
      <c r="GBE225" s="34"/>
      <c r="GBF225" s="34"/>
      <c r="GBG225" s="34"/>
      <c r="GBH225" s="34"/>
      <c r="GBI225" s="34"/>
      <c r="GBJ225" s="34"/>
      <c r="GBK225" s="34"/>
      <c r="GBL225" s="34"/>
      <c r="GBM225" s="34"/>
      <c r="GBN225" s="34"/>
      <c r="GBO225" s="34"/>
      <c r="GBP225" s="34"/>
      <c r="GBQ225" s="34"/>
      <c r="GBR225" s="34"/>
      <c r="GBS225" s="34"/>
      <c r="GBT225" s="34"/>
      <c r="GBU225" s="34"/>
      <c r="GBV225" s="34"/>
      <c r="GBW225" s="34"/>
      <c r="GBX225" s="34"/>
      <c r="GBY225" s="34"/>
      <c r="GBZ225" s="34"/>
      <c r="GCA225" s="34"/>
      <c r="GCB225" s="34"/>
      <c r="GCC225" s="34"/>
      <c r="GCD225" s="34"/>
      <c r="GCE225" s="34"/>
      <c r="GCF225" s="34"/>
      <c r="GCG225" s="34"/>
      <c r="GCH225" s="34"/>
      <c r="GCI225" s="34"/>
      <c r="GCJ225" s="34"/>
      <c r="GCK225" s="34"/>
      <c r="GCL225" s="34"/>
      <c r="GCM225" s="34"/>
      <c r="GCN225" s="34"/>
      <c r="GCO225" s="34"/>
      <c r="GCP225" s="34"/>
      <c r="GCQ225" s="34"/>
      <c r="GCR225" s="34"/>
      <c r="GCS225" s="34"/>
      <c r="GCT225" s="34"/>
      <c r="GCU225" s="34"/>
      <c r="GCV225" s="34"/>
      <c r="GCW225" s="34"/>
      <c r="GCX225" s="34"/>
      <c r="GCY225" s="34"/>
      <c r="GCZ225" s="34"/>
      <c r="GDA225" s="34"/>
      <c r="GDB225" s="34"/>
      <c r="GDC225" s="34"/>
      <c r="GDD225" s="34"/>
      <c r="GDE225" s="34"/>
      <c r="GDF225" s="34"/>
      <c r="GDG225" s="34"/>
      <c r="GDH225" s="34"/>
      <c r="GDI225" s="34"/>
      <c r="GDJ225" s="34"/>
      <c r="GDK225" s="34"/>
      <c r="GDL225" s="34"/>
      <c r="GDM225" s="34"/>
      <c r="GDN225" s="34"/>
      <c r="GDO225" s="34"/>
      <c r="GDP225" s="34"/>
      <c r="GDQ225" s="34"/>
      <c r="GDR225" s="34"/>
      <c r="GDS225" s="34"/>
      <c r="GDT225" s="34"/>
      <c r="GDU225" s="34"/>
      <c r="GDV225" s="34"/>
      <c r="GDW225" s="34"/>
      <c r="GDX225" s="34"/>
      <c r="GDY225" s="34"/>
      <c r="GDZ225" s="34"/>
      <c r="GEA225" s="34"/>
      <c r="GEB225" s="34"/>
      <c r="GEC225" s="34"/>
      <c r="GED225" s="34"/>
      <c r="GEE225" s="34"/>
      <c r="GEF225" s="34"/>
      <c r="GEG225" s="34"/>
      <c r="GEH225" s="34"/>
      <c r="GEI225" s="34"/>
      <c r="GEJ225" s="34"/>
      <c r="GEK225" s="34"/>
      <c r="GEL225" s="34"/>
      <c r="GEM225" s="34"/>
      <c r="GEN225" s="34"/>
      <c r="GEO225" s="34"/>
      <c r="GEP225" s="34"/>
      <c r="GEQ225" s="34"/>
      <c r="GER225" s="34"/>
      <c r="GES225" s="34"/>
      <c r="GET225" s="34"/>
      <c r="GEU225" s="34"/>
      <c r="GEV225" s="34"/>
      <c r="GEW225" s="34"/>
      <c r="GEX225" s="34"/>
      <c r="GEY225" s="34"/>
      <c r="GEZ225" s="34"/>
      <c r="GFA225" s="34"/>
      <c r="GFB225" s="34"/>
      <c r="GFC225" s="34"/>
      <c r="GFD225" s="34"/>
      <c r="GFE225" s="34"/>
      <c r="GFF225" s="34"/>
      <c r="GFG225" s="34"/>
      <c r="GFH225" s="34"/>
      <c r="GFI225" s="34"/>
      <c r="GFJ225" s="34"/>
      <c r="GFK225" s="34"/>
      <c r="GFL225" s="34"/>
      <c r="GFM225" s="34"/>
      <c r="GFN225" s="34"/>
      <c r="GFO225" s="34"/>
      <c r="GFP225" s="34"/>
      <c r="GFQ225" s="34"/>
      <c r="GFR225" s="34"/>
      <c r="GFS225" s="34"/>
      <c r="GFT225" s="34"/>
      <c r="GFU225" s="34"/>
      <c r="GFV225" s="34"/>
      <c r="GFW225" s="34"/>
      <c r="GFX225" s="34"/>
      <c r="GFY225" s="34"/>
      <c r="GFZ225" s="34"/>
      <c r="GGA225" s="34"/>
      <c r="GGB225" s="34"/>
      <c r="GGC225" s="34"/>
      <c r="GGD225" s="34"/>
      <c r="GGE225" s="34"/>
      <c r="GGF225" s="34"/>
      <c r="GGG225" s="34"/>
      <c r="GGH225" s="34"/>
      <c r="GGI225" s="34"/>
      <c r="GGJ225" s="34"/>
      <c r="GGK225" s="34"/>
      <c r="GGL225" s="34"/>
      <c r="GGM225" s="34"/>
      <c r="GGN225" s="34"/>
      <c r="GGO225" s="34"/>
      <c r="GGP225" s="34"/>
      <c r="GGQ225" s="34"/>
      <c r="GGR225" s="34"/>
      <c r="GGS225" s="34"/>
      <c r="GGT225" s="34"/>
      <c r="GGU225" s="34"/>
      <c r="GGV225" s="34"/>
      <c r="GGW225" s="34"/>
      <c r="GGX225" s="34"/>
      <c r="GGY225" s="34"/>
      <c r="GGZ225" s="34"/>
      <c r="GHA225" s="34"/>
      <c r="GHB225" s="34"/>
      <c r="GHC225" s="34"/>
      <c r="GHD225" s="34"/>
      <c r="GHE225" s="34"/>
      <c r="GHF225" s="34"/>
      <c r="GHG225" s="34"/>
      <c r="GHH225" s="34"/>
      <c r="GHI225" s="34"/>
      <c r="GHJ225" s="34"/>
      <c r="GHK225" s="34"/>
      <c r="GHL225" s="34"/>
      <c r="GHM225" s="34"/>
      <c r="GHN225" s="34"/>
      <c r="GHO225" s="34"/>
      <c r="GHP225" s="34"/>
      <c r="GHQ225" s="34"/>
      <c r="GHR225" s="34"/>
      <c r="GHS225" s="34"/>
      <c r="GHT225" s="34"/>
      <c r="GHU225" s="34"/>
      <c r="GHV225" s="34"/>
      <c r="GHW225" s="34"/>
      <c r="GHX225" s="34"/>
      <c r="GHY225" s="34"/>
      <c r="GHZ225" s="34"/>
      <c r="GIA225" s="34"/>
      <c r="GIB225" s="34"/>
      <c r="GIC225" s="34"/>
      <c r="GID225" s="34"/>
      <c r="GIE225" s="34"/>
      <c r="GIF225" s="34"/>
      <c r="GIG225" s="34"/>
      <c r="GIH225" s="34"/>
      <c r="GII225" s="34"/>
      <c r="GIJ225" s="34"/>
      <c r="GIK225" s="34"/>
      <c r="GIL225" s="34"/>
      <c r="GIM225" s="34"/>
      <c r="GIN225" s="34"/>
      <c r="GIO225" s="34"/>
      <c r="GIP225" s="34"/>
      <c r="GIQ225" s="34"/>
      <c r="GIR225" s="34"/>
      <c r="GIS225" s="34"/>
      <c r="GIT225" s="34"/>
      <c r="GIU225" s="34"/>
      <c r="GIV225" s="34"/>
      <c r="GIW225" s="34"/>
      <c r="GIX225" s="34"/>
      <c r="GIY225" s="34"/>
      <c r="GIZ225" s="34"/>
      <c r="GJA225" s="34"/>
      <c r="GJB225" s="34"/>
      <c r="GJC225" s="34"/>
      <c r="GJD225" s="34"/>
      <c r="GJE225" s="34"/>
      <c r="GJF225" s="34"/>
      <c r="GJG225" s="34"/>
      <c r="GJH225" s="34"/>
      <c r="GJI225" s="34"/>
      <c r="GJJ225" s="34"/>
      <c r="GJK225" s="34"/>
      <c r="GJL225" s="34"/>
      <c r="GJM225" s="34"/>
      <c r="GJN225" s="34"/>
      <c r="GJO225" s="34"/>
      <c r="GJP225" s="34"/>
      <c r="GJQ225" s="34"/>
      <c r="GJR225" s="34"/>
      <c r="GJS225" s="34"/>
      <c r="GJT225" s="34"/>
      <c r="GJU225" s="34"/>
      <c r="GJV225" s="34"/>
      <c r="GJW225" s="34"/>
      <c r="GJX225" s="34"/>
      <c r="GJY225" s="34"/>
      <c r="GJZ225" s="34"/>
      <c r="GKA225" s="34"/>
      <c r="GKB225" s="34"/>
      <c r="GKC225" s="34"/>
      <c r="GKD225" s="34"/>
      <c r="GKE225" s="34"/>
      <c r="GKF225" s="34"/>
      <c r="GKG225" s="34"/>
      <c r="GKH225" s="34"/>
      <c r="GKI225" s="34"/>
      <c r="GKJ225" s="34"/>
      <c r="GKK225" s="34"/>
      <c r="GKL225" s="34"/>
      <c r="GKM225" s="34"/>
      <c r="GKN225" s="34"/>
      <c r="GKO225" s="34"/>
      <c r="GKP225" s="34"/>
      <c r="GKQ225" s="34"/>
      <c r="GKR225" s="34"/>
      <c r="GKS225" s="34"/>
      <c r="GKT225" s="34"/>
      <c r="GKU225" s="34"/>
      <c r="GKV225" s="34"/>
      <c r="GKW225" s="34"/>
      <c r="GKX225" s="34"/>
      <c r="GKY225" s="34"/>
      <c r="GKZ225" s="34"/>
      <c r="GLA225" s="34"/>
      <c r="GLB225" s="34"/>
      <c r="GLC225" s="34"/>
      <c r="GLD225" s="34"/>
      <c r="GLE225" s="34"/>
      <c r="GLF225" s="34"/>
      <c r="GLG225" s="34"/>
      <c r="GLH225" s="34"/>
      <c r="GLI225" s="34"/>
      <c r="GLJ225" s="34"/>
      <c r="GLK225" s="34"/>
      <c r="GLL225" s="34"/>
      <c r="GLM225" s="34"/>
      <c r="GLN225" s="34"/>
      <c r="GLO225" s="34"/>
      <c r="GLP225" s="34"/>
      <c r="GLQ225" s="34"/>
      <c r="GLR225" s="34"/>
      <c r="GLS225" s="34"/>
      <c r="GLT225" s="34"/>
      <c r="GLU225" s="34"/>
      <c r="GLV225" s="34"/>
      <c r="GLW225" s="34"/>
      <c r="GLX225" s="34"/>
      <c r="GLY225" s="34"/>
      <c r="GLZ225" s="34"/>
      <c r="GMA225" s="34"/>
      <c r="GMB225" s="34"/>
      <c r="GMC225" s="34"/>
      <c r="GMD225" s="34"/>
      <c r="GME225" s="34"/>
      <c r="GMF225" s="34"/>
      <c r="GMG225" s="34"/>
      <c r="GMH225" s="34"/>
      <c r="GMI225" s="34"/>
      <c r="GMJ225" s="34"/>
      <c r="GMK225" s="34"/>
      <c r="GML225" s="34"/>
      <c r="GMM225" s="34"/>
      <c r="GMN225" s="34"/>
      <c r="GMO225" s="34"/>
      <c r="GMP225" s="34"/>
      <c r="GMQ225" s="34"/>
      <c r="GMR225" s="34"/>
      <c r="GMS225" s="34"/>
      <c r="GMT225" s="34"/>
      <c r="GMU225" s="34"/>
      <c r="GMV225" s="34"/>
      <c r="GMW225" s="34"/>
      <c r="GMX225" s="34"/>
      <c r="GMY225" s="34"/>
      <c r="GMZ225" s="34"/>
      <c r="GNA225" s="34"/>
      <c r="GNB225" s="34"/>
      <c r="GNC225" s="34"/>
      <c r="GND225" s="34"/>
      <c r="GNE225" s="34"/>
      <c r="GNF225" s="34"/>
      <c r="GNG225" s="34"/>
      <c r="GNH225" s="34"/>
      <c r="GNI225" s="34"/>
      <c r="GNJ225" s="34"/>
      <c r="GNK225" s="34"/>
      <c r="GNL225" s="34"/>
      <c r="GNM225" s="34"/>
      <c r="GNN225" s="34"/>
      <c r="GNO225" s="34"/>
      <c r="GNP225" s="34"/>
      <c r="GNQ225" s="34"/>
      <c r="GNR225" s="34"/>
      <c r="GNS225" s="34"/>
      <c r="GNT225" s="34"/>
      <c r="GNU225" s="34"/>
      <c r="GNV225" s="34"/>
      <c r="GNW225" s="34"/>
      <c r="GNX225" s="34"/>
      <c r="GNY225" s="34"/>
      <c r="GNZ225" s="34"/>
      <c r="GOA225" s="34"/>
      <c r="GOB225" s="34"/>
      <c r="GOC225" s="34"/>
      <c r="GOD225" s="34"/>
      <c r="GOE225" s="34"/>
      <c r="GOF225" s="34"/>
      <c r="GOG225" s="34"/>
      <c r="GOH225" s="34"/>
      <c r="GOI225" s="34"/>
      <c r="GOJ225" s="34"/>
      <c r="GOK225" s="34"/>
      <c r="GOL225" s="34"/>
      <c r="GOM225" s="34"/>
      <c r="GON225" s="34"/>
      <c r="GOO225" s="34"/>
      <c r="GOP225" s="34"/>
      <c r="GOQ225" s="34"/>
      <c r="GOR225" s="34"/>
      <c r="GOS225" s="34"/>
      <c r="GOT225" s="34"/>
      <c r="GOU225" s="34"/>
      <c r="GOV225" s="34"/>
      <c r="GOW225" s="34"/>
      <c r="GOX225" s="34"/>
      <c r="GOY225" s="34"/>
      <c r="GOZ225" s="34"/>
      <c r="GPA225" s="34"/>
      <c r="GPB225" s="34"/>
      <c r="GPC225" s="34"/>
      <c r="GPD225" s="34"/>
      <c r="GPE225" s="34"/>
      <c r="GPF225" s="34"/>
      <c r="GPG225" s="34"/>
      <c r="GPH225" s="34"/>
      <c r="GPI225" s="34"/>
      <c r="GPJ225" s="34"/>
      <c r="GPK225" s="34"/>
      <c r="GPL225" s="34"/>
      <c r="GPM225" s="34"/>
      <c r="GPN225" s="34"/>
      <c r="GPO225" s="34"/>
      <c r="GPP225" s="34"/>
      <c r="GPQ225" s="34"/>
      <c r="GPR225" s="34"/>
      <c r="GPS225" s="34"/>
      <c r="GPT225" s="34"/>
      <c r="GPU225" s="34"/>
      <c r="GPV225" s="34"/>
      <c r="GPW225" s="34"/>
      <c r="GPX225" s="34"/>
      <c r="GPY225" s="34"/>
      <c r="GPZ225" s="34"/>
      <c r="GQA225" s="34"/>
      <c r="GQB225" s="34"/>
      <c r="GQC225" s="34"/>
      <c r="GQD225" s="34"/>
      <c r="GQE225" s="34"/>
      <c r="GQF225" s="34"/>
      <c r="GQG225" s="34"/>
      <c r="GQH225" s="34"/>
      <c r="GQI225" s="34"/>
      <c r="GQJ225" s="34"/>
      <c r="GQK225" s="34"/>
      <c r="GQL225" s="34"/>
      <c r="GQM225" s="34"/>
      <c r="GQN225" s="34"/>
      <c r="GQO225" s="34"/>
      <c r="GQP225" s="34"/>
      <c r="GQQ225" s="34"/>
      <c r="GQR225" s="34"/>
      <c r="GQS225" s="34"/>
      <c r="GQT225" s="34"/>
      <c r="GQU225" s="34"/>
      <c r="GQV225" s="34"/>
      <c r="GQW225" s="34"/>
      <c r="GQX225" s="34"/>
      <c r="GQY225" s="34"/>
      <c r="GQZ225" s="34"/>
      <c r="GRA225" s="34"/>
      <c r="GRB225" s="34"/>
      <c r="GRC225" s="34"/>
      <c r="GRD225" s="34"/>
      <c r="GRE225" s="34"/>
      <c r="GRF225" s="34"/>
      <c r="GRG225" s="34"/>
      <c r="GRH225" s="34"/>
      <c r="GRI225" s="34"/>
      <c r="GRJ225" s="34"/>
      <c r="GRK225" s="34"/>
      <c r="GRL225" s="34"/>
      <c r="GRM225" s="34"/>
      <c r="GRN225" s="34"/>
      <c r="GRO225" s="34"/>
      <c r="GRP225" s="34"/>
      <c r="GRQ225" s="34"/>
      <c r="GRR225" s="34"/>
      <c r="GRS225" s="34"/>
      <c r="GRT225" s="34"/>
      <c r="GRU225" s="34"/>
      <c r="GRV225" s="34"/>
      <c r="GRW225" s="34"/>
      <c r="GRX225" s="34"/>
      <c r="GRY225" s="34"/>
      <c r="GRZ225" s="34"/>
      <c r="GSA225" s="34"/>
      <c r="GSB225" s="34"/>
      <c r="GSC225" s="34"/>
      <c r="GSD225" s="34"/>
      <c r="GSE225" s="34"/>
      <c r="GSF225" s="34"/>
      <c r="GSG225" s="34"/>
      <c r="GSH225" s="34"/>
      <c r="GSI225" s="34"/>
      <c r="GSJ225" s="34"/>
      <c r="GSK225" s="34"/>
      <c r="GSL225" s="34"/>
      <c r="GSM225" s="34"/>
      <c r="GSN225" s="34"/>
      <c r="GSO225" s="34"/>
      <c r="GSP225" s="34"/>
      <c r="GSQ225" s="34"/>
      <c r="GSR225" s="34"/>
      <c r="GSS225" s="34"/>
      <c r="GST225" s="34"/>
      <c r="GSU225" s="34"/>
      <c r="GSV225" s="34"/>
      <c r="GSW225" s="34"/>
      <c r="GSX225" s="34"/>
      <c r="GSY225" s="34"/>
      <c r="GSZ225" s="34"/>
      <c r="GTA225" s="34"/>
      <c r="GTB225" s="34"/>
      <c r="GTC225" s="34"/>
      <c r="GTD225" s="34"/>
      <c r="GTE225" s="34"/>
      <c r="GTF225" s="34"/>
      <c r="GTG225" s="34"/>
      <c r="GTH225" s="34"/>
      <c r="GTI225" s="34"/>
      <c r="GTJ225" s="34"/>
      <c r="GTK225" s="34"/>
      <c r="GTL225" s="34"/>
      <c r="GTM225" s="34"/>
      <c r="GTN225" s="34"/>
      <c r="GTO225" s="34"/>
      <c r="GTP225" s="34"/>
      <c r="GTQ225" s="34"/>
      <c r="GTR225" s="34"/>
      <c r="GTS225" s="34"/>
      <c r="GTT225" s="34"/>
      <c r="GTU225" s="34"/>
      <c r="GTV225" s="34"/>
      <c r="GTW225" s="34"/>
      <c r="GTX225" s="34"/>
      <c r="GTY225" s="34"/>
      <c r="GTZ225" s="34"/>
      <c r="GUA225" s="34"/>
      <c r="GUB225" s="34"/>
      <c r="GUC225" s="34"/>
      <c r="GUD225" s="34"/>
      <c r="GUE225" s="34"/>
      <c r="GUF225" s="34"/>
      <c r="GUG225" s="34"/>
      <c r="GUH225" s="34"/>
      <c r="GUI225" s="34"/>
      <c r="GUJ225" s="34"/>
      <c r="GUK225" s="34"/>
      <c r="GUL225" s="34"/>
      <c r="GUM225" s="34"/>
      <c r="GUN225" s="34"/>
      <c r="GUO225" s="34"/>
      <c r="GUP225" s="34"/>
      <c r="GUQ225" s="34"/>
      <c r="GUR225" s="34"/>
      <c r="GUS225" s="34"/>
      <c r="GUT225" s="34"/>
      <c r="GUU225" s="34"/>
      <c r="GUV225" s="34"/>
      <c r="GUW225" s="34"/>
      <c r="GUX225" s="34"/>
      <c r="GUY225" s="34"/>
      <c r="GUZ225" s="34"/>
      <c r="GVA225" s="34"/>
      <c r="GVB225" s="34"/>
      <c r="GVC225" s="34"/>
      <c r="GVD225" s="34"/>
      <c r="GVE225" s="34"/>
      <c r="GVF225" s="34"/>
      <c r="GVG225" s="34"/>
      <c r="GVH225" s="34"/>
      <c r="GVI225" s="34"/>
      <c r="GVJ225" s="34"/>
      <c r="GVK225" s="34"/>
      <c r="GVL225" s="34"/>
      <c r="GVM225" s="34"/>
      <c r="GVN225" s="34"/>
      <c r="GVO225" s="34"/>
      <c r="GVP225" s="34"/>
      <c r="GVQ225" s="34"/>
      <c r="GVR225" s="34"/>
      <c r="GVS225" s="34"/>
      <c r="GVT225" s="34"/>
      <c r="GVU225" s="34"/>
      <c r="GVV225" s="34"/>
      <c r="GVW225" s="34"/>
      <c r="GVX225" s="34"/>
      <c r="GVY225" s="34"/>
      <c r="GVZ225" s="34"/>
      <c r="GWA225" s="34"/>
      <c r="GWB225" s="34"/>
      <c r="GWC225" s="34"/>
      <c r="GWD225" s="34"/>
      <c r="GWE225" s="34"/>
      <c r="GWF225" s="34"/>
      <c r="GWG225" s="34"/>
      <c r="GWH225" s="34"/>
      <c r="GWI225" s="34"/>
      <c r="GWJ225" s="34"/>
      <c r="GWK225" s="34"/>
      <c r="GWL225" s="34"/>
      <c r="GWM225" s="34"/>
      <c r="GWN225" s="34"/>
      <c r="GWO225" s="34"/>
      <c r="GWP225" s="34"/>
      <c r="GWQ225" s="34"/>
      <c r="GWR225" s="34"/>
      <c r="GWS225" s="34"/>
      <c r="GWT225" s="34"/>
      <c r="GWU225" s="34"/>
      <c r="GWV225" s="34"/>
      <c r="GWW225" s="34"/>
      <c r="GWX225" s="34"/>
      <c r="GWY225" s="34"/>
      <c r="GWZ225" s="34"/>
      <c r="GXA225" s="34"/>
      <c r="GXB225" s="34"/>
      <c r="GXC225" s="34"/>
      <c r="GXD225" s="34"/>
      <c r="GXE225" s="34"/>
      <c r="GXF225" s="34"/>
      <c r="GXG225" s="34"/>
      <c r="GXH225" s="34"/>
      <c r="GXI225" s="34"/>
      <c r="GXJ225" s="34"/>
      <c r="GXK225" s="34"/>
      <c r="GXL225" s="34"/>
      <c r="GXM225" s="34"/>
      <c r="GXN225" s="34"/>
      <c r="GXO225" s="34"/>
      <c r="GXP225" s="34"/>
      <c r="GXQ225" s="34"/>
      <c r="GXR225" s="34"/>
      <c r="GXS225" s="34"/>
      <c r="GXT225" s="34"/>
      <c r="GXU225" s="34"/>
      <c r="GXV225" s="34"/>
      <c r="GXW225" s="34"/>
      <c r="GXX225" s="34"/>
      <c r="GXY225" s="34"/>
      <c r="GXZ225" s="34"/>
      <c r="GYA225" s="34"/>
      <c r="GYB225" s="34"/>
      <c r="GYC225" s="34"/>
      <c r="GYD225" s="34"/>
      <c r="GYE225" s="34"/>
      <c r="GYF225" s="34"/>
      <c r="GYG225" s="34"/>
      <c r="GYH225" s="34"/>
      <c r="GYI225" s="34"/>
      <c r="GYJ225" s="34"/>
      <c r="GYK225" s="34"/>
      <c r="GYL225" s="34"/>
      <c r="GYM225" s="34"/>
      <c r="GYN225" s="34"/>
      <c r="GYO225" s="34"/>
      <c r="GYP225" s="34"/>
      <c r="GYQ225" s="34"/>
      <c r="GYR225" s="34"/>
      <c r="GYS225" s="34"/>
      <c r="GYT225" s="34"/>
      <c r="GYU225" s="34"/>
      <c r="GYV225" s="34"/>
      <c r="GYW225" s="34"/>
      <c r="GYX225" s="34"/>
      <c r="GYY225" s="34"/>
      <c r="GYZ225" s="34"/>
      <c r="GZA225" s="34"/>
      <c r="GZB225" s="34"/>
      <c r="GZC225" s="34"/>
      <c r="GZD225" s="34"/>
      <c r="GZE225" s="34"/>
      <c r="GZF225" s="34"/>
      <c r="GZG225" s="34"/>
      <c r="GZH225" s="34"/>
      <c r="GZI225" s="34"/>
      <c r="GZJ225" s="34"/>
      <c r="GZK225" s="34"/>
      <c r="GZL225" s="34"/>
      <c r="GZM225" s="34"/>
      <c r="GZN225" s="34"/>
      <c r="GZO225" s="34"/>
      <c r="GZP225" s="34"/>
      <c r="GZQ225" s="34"/>
      <c r="GZR225" s="34"/>
      <c r="GZS225" s="34"/>
      <c r="GZT225" s="34"/>
      <c r="GZU225" s="34"/>
      <c r="GZV225" s="34"/>
      <c r="GZW225" s="34"/>
      <c r="GZX225" s="34"/>
      <c r="GZY225" s="34"/>
      <c r="GZZ225" s="34"/>
      <c r="HAA225" s="34"/>
      <c r="HAB225" s="34"/>
      <c r="HAC225" s="34"/>
      <c r="HAD225" s="34"/>
      <c r="HAE225" s="34"/>
      <c r="HAF225" s="34"/>
      <c r="HAG225" s="34"/>
      <c r="HAH225" s="34"/>
      <c r="HAI225" s="34"/>
      <c r="HAJ225" s="34"/>
      <c r="HAK225" s="34"/>
      <c r="HAL225" s="34"/>
      <c r="HAM225" s="34"/>
      <c r="HAN225" s="34"/>
      <c r="HAO225" s="34"/>
      <c r="HAP225" s="34"/>
      <c r="HAQ225" s="34"/>
      <c r="HAR225" s="34"/>
      <c r="HAS225" s="34"/>
      <c r="HAT225" s="34"/>
      <c r="HAU225" s="34"/>
      <c r="HAV225" s="34"/>
      <c r="HAW225" s="34"/>
      <c r="HAX225" s="34"/>
      <c r="HAY225" s="34"/>
      <c r="HAZ225" s="34"/>
      <c r="HBA225" s="34"/>
      <c r="HBB225" s="34"/>
      <c r="HBC225" s="34"/>
      <c r="HBD225" s="34"/>
      <c r="HBE225" s="34"/>
      <c r="HBF225" s="34"/>
      <c r="HBG225" s="34"/>
      <c r="HBH225" s="34"/>
      <c r="HBI225" s="34"/>
      <c r="HBJ225" s="34"/>
      <c r="HBK225" s="34"/>
      <c r="HBL225" s="34"/>
      <c r="HBM225" s="34"/>
      <c r="HBN225" s="34"/>
      <c r="HBO225" s="34"/>
      <c r="HBP225" s="34"/>
      <c r="HBQ225" s="34"/>
      <c r="HBR225" s="34"/>
      <c r="HBS225" s="34"/>
      <c r="HBT225" s="34"/>
      <c r="HBU225" s="34"/>
      <c r="HBV225" s="34"/>
      <c r="HBW225" s="34"/>
      <c r="HBX225" s="34"/>
      <c r="HBY225" s="34"/>
      <c r="HBZ225" s="34"/>
      <c r="HCA225" s="34"/>
      <c r="HCB225" s="34"/>
      <c r="HCC225" s="34"/>
      <c r="HCD225" s="34"/>
      <c r="HCE225" s="34"/>
      <c r="HCF225" s="34"/>
      <c r="HCG225" s="34"/>
      <c r="HCH225" s="34"/>
      <c r="HCI225" s="34"/>
      <c r="HCJ225" s="34"/>
      <c r="HCK225" s="34"/>
      <c r="HCL225" s="34"/>
      <c r="HCM225" s="34"/>
      <c r="HCN225" s="34"/>
      <c r="HCO225" s="34"/>
      <c r="HCP225" s="34"/>
      <c r="HCQ225" s="34"/>
      <c r="HCR225" s="34"/>
      <c r="HCS225" s="34"/>
      <c r="HCT225" s="34"/>
      <c r="HCU225" s="34"/>
      <c r="HCV225" s="34"/>
      <c r="HCW225" s="34"/>
      <c r="HCX225" s="34"/>
      <c r="HCY225" s="34"/>
      <c r="HCZ225" s="34"/>
      <c r="HDA225" s="34"/>
      <c r="HDB225" s="34"/>
      <c r="HDC225" s="34"/>
      <c r="HDD225" s="34"/>
      <c r="HDE225" s="34"/>
      <c r="HDF225" s="34"/>
      <c r="HDG225" s="34"/>
      <c r="HDH225" s="34"/>
      <c r="HDI225" s="34"/>
      <c r="HDJ225" s="34"/>
      <c r="HDK225" s="34"/>
      <c r="HDL225" s="34"/>
      <c r="HDM225" s="34"/>
      <c r="HDN225" s="34"/>
      <c r="HDO225" s="34"/>
      <c r="HDP225" s="34"/>
      <c r="HDQ225" s="34"/>
      <c r="HDR225" s="34"/>
      <c r="HDS225" s="34"/>
      <c r="HDT225" s="34"/>
      <c r="HDU225" s="34"/>
      <c r="HDV225" s="34"/>
      <c r="HDW225" s="34"/>
      <c r="HDX225" s="34"/>
      <c r="HDY225" s="34"/>
      <c r="HDZ225" s="34"/>
      <c r="HEA225" s="34"/>
      <c r="HEB225" s="34"/>
      <c r="HEC225" s="34"/>
      <c r="HED225" s="34"/>
      <c r="HEE225" s="34"/>
      <c r="HEF225" s="34"/>
      <c r="HEG225" s="34"/>
      <c r="HEH225" s="34"/>
      <c r="HEI225" s="34"/>
      <c r="HEJ225" s="34"/>
      <c r="HEK225" s="34"/>
      <c r="HEL225" s="34"/>
      <c r="HEM225" s="34"/>
      <c r="HEN225" s="34"/>
      <c r="HEO225" s="34"/>
      <c r="HEP225" s="34"/>
      <c r="HEQ225" s="34"/>
      <c r="HER225" s="34"/>
      <c r="HES225" s="34"/>
      <c r="HET225" s="34"/>
      <c r="HEU225" s="34"/>
      <c r="HEV225" s="34"/>
      <c r="HEW225" s="34"/>
      <c r="HEX225" s="34"/>
      <c r="HEY225" s="34"/>
      <c r="HEZ225" s="34"/>
      <c r="HFA225" s="34"/>
      <c r="HFB225" s="34"/>
      <c r="HFC225" s="34"/>
      <c r="HFD225" s="34"/>
      <c r="HFE225" s="34"/>
      <c r="HFF225" s="34"/>
      <c r="HFG225" s="34"/>
      <c r="HFH225" s="34"/>
      <c r="HFI225" s="34"/>
      <c r="HFJ225" s="34"/>
      <c r="HFK225" s="34"/>
      <c r="HFL225" s="34"/>
      <c r="HFM225" s="34"/>
      <c r="HFN225" s="34"/>
      <c r="HFO225" s="34"/>
      <c r="HFP225" s="34"/>
      <c r="HFQ225" s="34"/>
      <c r="HFR225" s="34"/>
      <c r="HFS225" s="34"/>
      <c r="HFT225" s="34"/>
      <c r="HFU225" s="34"/>
      <c r="HFV225" s="34"/>
      <c r="HFW225" s="34"/>
      <c r="HFX225" s="34"/>
      <c r="HFY225" s="34"/>
      <c r="HFZ225" s="34"/>
      <c r="HGA225" s="34"/>
      <c r="HGB225" s="34"/>
      <c r="HGC225" s="34"/>
      <c r="HGD225" s="34"/>
      <c r="HGE225" s="34"/>
      <c r="HGF225" s="34"/>
      <c r="HGG225" s="34"/>
      <c r="HGH225" s="34"/>
      <c r="HGI225" s="34"/>
      <c r="HGJ225" s="34"/>
      <c r="HGK225" s="34"/>
      <c r="HGL225" s="34"/>
      <c r="HGM225" s="34"/>
      <c r="HGN225" s="34"/>
      <c r="HGO225" s="34"/>
      <c r="HGP225" s="34"/>
      <c r="HGQ225" s="34"/>
      <c r="HGR225" s="34"/>
      <c r="HGS225" s="34"/>
      <c r="HGT225" s="34"/>
      <c r="HGU225" s="34"/>
      <c r="HGV225" s="34"/>
      <c r="HGW225" s="34"/>
      <c r="HGX225" s="34"/>
      <c r="HGY225" s="34"/>
      <c r="HGZ225" s="34"/>
      <c r="HHA225" s="34"/>
      <c r="HHB225" s="34"/>
      <c r="HHC225" s="34"/>
      <c r="HHD225" s="34"/>
      <c r="HHE225" s="34"/>
      <c r="HHF225" s="34"/>
      <c r="HHG225" s="34"/>
      <c r="HHH225" s="34"/>
      <c r="HHI225" s="34"/>
      <c r="HHJ225" s="34"/>
      <c r="HHK225" s="34"/>
      <c r="HHL225" s="34"/>
      <c r="HHM225" s="34"/>
      <c r="HHN225" s="34"/>
      <c r="HHO225" s="34"/>
      <c r="HHP225" s="34"/>
      <c r="HHQ225" s="34"/>
      <c r="HHR225" s="34"/>
      <c r="HHS225" s="34"/>
      <c r="HHT225" s="34"/>
      <c r="HHU225" s="34"/>
      <c r="HHV225" s="34"/>
      <c r="HHW225" s="34"/>
      <c r="HHX225" s="34"/>
      <c r="HHY225" s="34"/>
      <c r="HHZ225" s="34"/>
      <c r="HIA225" s="34"/>
      <c r="HIB225" s="34"/>
      <c r="HIC225" s="34"/>
      <c r="HID225" s="34"/>
      <c r="HIE225" s="34"/>
      <c r="HIF225" s="34"/>
      <c r="HIG225" s="34"/>
      <c r="HIH225" s="34"/>
      <c r="HII225" s="34"/>
      <c r="HIJ225" s="34"/>
      <c r="HIK225" s="34"/>
      <c r="HIL225" s="34"/>
      <c r="HIM225" s="34"/>
      <c r="HIN225" s="34"/>
      <c r="HIO225" s="34"/>
      <c r="HIP225" s="34"/>
      <c r="HIQ225" s="34"/>
      <c r="HIR225" s="34"/>
      <c r="HIS225" s="34"/>
      <c r="HIT225" s="34"/>
      <c r="HIU225" s="34"/>
      <c r="HIV225" s="34"/>
      <c r="HIW225" s="34"/>
      <c r="HIX225" s="34"/>
      <c r="HIY225" s="34"/>
      <c r="HIZ225" s="34"/>
      <c r="HJA225" s="34"/>
      <c r="HJB225" s="34"/>
      <c r="HJC225" s="34"/>
      <c r="HJD225" s="34"/>
      <c r="HJE225" s="34"/>
      <c r="HJF225" s="34"/>
      <c r="HJG225" s="34"/>
      <c r="HJH225" s="34"/>
      <c r="HJI225" s="34"/>
      <c r="HJJ225" s="34"/>
      <c r="HJK225" s="34"/>
      <c r="HJL225" s="34"/>
      <c r="HJM225" s="34"/>
      <c r="HJN225" s="34"/>
      <c r="HJO225" s="34"/>
      <c r="HJP225" s="34"/>
      <c r="HJQ225" s="34"/>
      <c r="HJR225" s="34"/>
      <c r="HJS225" s="34"/>
      <c r="HJT225" s="34"/>
      <c r="HJU225" s="34"/>
      <c r="HJV225" s="34"/>
      <c r="HJW225" s="34"/>
      <c r="HJX225" s="34"/>
      <c r="HJY225" s="34"/>
      <c r="HJZ225" s="34"/>
      <c r="HKA225" s="34"/>
      <c r="HKB225" s="34"/>
      <c r="HKC225" s="34"/>
      <c r="HKD225" s="34"/>
      <c r="HKE225" s="34"/>
      <c r="HKF225" s="34"/>
      <c r="HKG225" s="34"/>
      <c r="HKH225" s="34"/>
      <c r="HKI225" s="34"/>
      <c r="HKJ225" s="34"/>
      <c r="HKK225" s="34"/>
      <c r="HKL225" s="34"/>
      <c r="HKM225" s="34"/>
      <c r="HKN225" s="34"/>
      <c r="HKO225" s="34"/>
      <c r="HKP225" s="34"/>
      <c r="HKQ225" s="34"/>
      <c r="HKR225" s="34"/>
      <c r="HKS225" s="34"/>
      <c r="HKT225" s="34"/>
      <c r="HKU225" s="34"/>
      <c r="HKV225" s="34"/>
      <c r="HKW225" s="34"/>
      <c r="HKX225" s="34"/>
      <c r="HKY225" s="34"/>
      <c r="HKZ225" s="34"/>
      <c r="HLA225" s="34"/>
      <c r="HLB225" s="34"/>
      <c r="HLC225" s="34"/>
      <c r="HLD225" s="34"/>
      <c r="HLE225" s="34"/>
      <c r="HLF225" s="34"/>
      <c r="HLG225" s="34"/>
      <c r="HLH225" s="34"/>
      <c r="HLI225" s="34"/>
      <c r="HLJ225" s="34"/>
      <c r="HLK225" s="34"/>
      <c r="HLL225" s="34"/>
      <c r="HLM225" s="34"/>
      <c r="HLN225" s="34"/>
      <c r="HLO225" s="34"/>
      <c r="HLP225" s="34"/>
      <c r="HLQ225" s="34"/>
      <c r="HLR225" s="34"/>
      <c r="HLS225" s="34"/>
      <c r="HLT225" s="34"/>
      <c r="HLU225" s="34"/>
      <c r="HLV225" s="34"/>
      <c r="HLW225" s="34"/>
      <c r="HLX225" s="34"/>
      <c r="HLY225" s="34"/>
      <c r="HLZ225" s="34"/>
      <c r="HMA225" s="34"/>
      <c r="HMB225" s="34"/>
      <c r="HMC225" s="34"/>
      <c r="HMD225" s="34"/>
      <c r="HME225" s="34"/>
      <c r="HMF225" s="34"/>
      <c r="HMG225" s="34"/>
      <c r="HMH225" s="34"/>
      <c r="HMI225" s="34"/>
      <c r="HMJ225" s="34"/>
      <c r="HMK225" s="34"/>
      <c r="HML225" s="34"/>
      <c r="HMM225" s="34"/>
      <c r="HMN225" s="34"/>
      <c r="HMO225" s="34"/>
      <c r="HMP225" s="34"/>
      <c r="HMQ225" s="34"/>
      <c r="HMR225" s="34"/>
      <c r="HMS225" s="34"/>
      <c r="HMT225" s="34"/>
      <c r="HMU225" s="34"/>
      <c r="HMV225" s="34"/>
      <c r="HMW225" s="34"/>
      <c r="HMX225" s="34"/>
      <c r="HMY225" s="34"/>
      <c r="HMZ225" s="34"/>
      <c r="HNA225" s="34"/>
      <c r="HNB225" s="34"/>
      <c r="HNC225" s="34"/>
      <c r="HND225" s="34"/>
      <c r="HNE225" s="34"/>
      <c r="HNF225" s="34"/>
      <c r="HNG225" s="34"/>
      <c r="HNH225" s="34"/>
      <c r="HNI225" s="34"/>
      <c r="HNJ225" s="34"/>
      <c r="HNK225" s="34"/>
      <c r="HNL225" s="34"/>
      <c r="HNM225" s="34"/>
      <c r="HNN225" s="34"/>
      <c r="HNO225" s="34"/>
      <c r="HNP225" s="34"/>
      <c r="HNQ225" s="34"/>
      <c r="HNR225" s="34"/>
      <c r="HNS225" s="34"/>
      <c r="HNT225" s="34"/>
      <c r="HNU225" s="34"/>
      <c r="HNV225" s="34"/>
      <c r="HNW225" s="34"/>
      <c r="HNX225" s="34"/>
      <c r="HNY225" s="34"/>
      <c r="HNZ225" s="34"/>
      <c r="HOA225" s="34"/>
      <c r="HOB225" s="34"/>
      <c r="HOC225" s="34"/>
      <c r="HOD225" s="34"/>
      <c r="HOE225" s="34"/>
      <c r="HOF225" s="34"/>
      <c r="HOG225" s="34"/>
      <c r="HOH225" s="34"/>
      <c r="HOI225" s="34"/>
      <c r="HOJ225" s="34"/>
      <c r="HOK225" s="34"/>
      <c r="HOL225" s="34"/>
      <c r="HOM225" s="34"/>
      <c r="HON225" s="34"/>
      <c r="HOO225" s="34"/>
      <c r="HOP225" s="34"/>
      <c r="HOQ225" s="34"/>
      <c r="HOR225" s="34"/>
      <c r="HOS225" s="34"/>
      <c r="HOT225" s="34"/>
      <c r="HOU225" s="34"/>
      <c r="HOV225" s="34"/>
      <c r="HOW225" s="34"/>
      <c r="HOX225" s="34"/>
      <c r="HOY225" s="34"/>
      <c r="HOZ225" s="34"/>
      <c r="HPA225" s="34"/>
      <c r="HPB225" s="34"/>
      <c r="HPC225" s="34"/>
      <c r="HPD225" s="34"/>
      <c r="HPE225" s="34"/>
      <c r="HPF225" s="34"/>
      <c r="HPG225" s="34"/>
      <c r="HPH225" s="34"/>
      <c r="HPI225" s="34"/>
      <c r="HPJ225" s="34"/>
      <c r="HPK225" s="34"/>
      <c r="HPL225" s="34"/>
      <c r="HPM225" s="34"/>
      <c r="HPN225" s="34"/>
      <c r="HPO225" s="34"/>
      <c r="HPP225" s="34"/>
      <c r="HPQ225" s="34"/>
      <c r="HPR225" s="34"/>
      <c r="HPS225" s="34"/>
      <c r="HPT225" s="34"/>
      <c r="HPU225" s="34"/>
      <c r="HPV225" s="34"/>
      <c r="HPW225" s="34"/>
      <c r="HPX225" s="34"/>
      <c r="HPY225" s="34"/>
      <c r="HPZ225" s="34"/>
      <c r="HQA225" s="34"/>
      <c r="HQB225" s="34"/>
      <c r="HQC225" s="34"/>
      <c r="HQD225" s="34"/>
      <c r="HQE225" s="34"/>
      <c r="HQF225" s="34"/>
      <c r="HQG225" s="34"/>
      <c r="HQH225" s="34"/>
      <c r="HQI225" s="34"/>
      <c r="HQJ225" s="34"/>
      <c r="HQK225" s="34"/>
      <c r="HQL225" s="34"/>
      <c r="HQM225" s="34"/>
      <c r="HQN225" s="34"/>
      <c r="HQO225" s="34"/>
      <c r="HQP225" s="34"/>
      <c r="HQQ225" s="34"/>
      <c r="HQR225" s="34"/>
      <c r="HQS225" s="34"/>
      <c r="HQT225" s="34"/>
      <c r="HQU225" s="34"/>
      <c r="HQV225" s="34"/>
      <c r="HQW225" s="34"/>
      <c r="HQX225" s="34"/>
      <c r="HQY225" s="34"/>
      <c r="HQZ225" s="34"/>
      <c r="HRA225" s="34"/>
      <c r="HRB225" s="34"/>
      <c r="HRC225" s="34"/>
      <c r="HRD225" s="34"/>
      <c r="HRE225" s="34"/>
      <c r="HRF225" s="34"/>
      <c r="HRG225" s="34"/>
      <c r="HRH225" s="34"/>
      <c r="HRI225" s="34"/>
      <c r="HRJ225" s="34"/>
      <c r="HRK225" s="34"/>
      <c r="HRL225" s="34"/>
      <c r="HRM225" s="34"/>
      <c r="HRN225" s="34"/>
      <c r="HRO225" s="34"/>
      <c r="HRP225" s="34"/>
      <c r="HRQ225" s="34"/>
      <c r="HRR225" s="34"/>
      <c r="HRS225" s="34"/>
      <c r="HRT225" s="34"/>
      <c r="HRU225" s="34"/>
      <c r="HRV225" s="34"/>
      <c r="HRW225" s="34"/>
      <c r="HRX225" s="34"/>
      <c r="HRY225" s="34"/>
      <c r="HRZ225" s="34"/>
      <c r="HSA225" s="34"/>
      <c r="HSB225" s="34"/>
      <c r="HSC225" s="34"/>
      <c r="HSD225" s="34"/>
      <c r="HSE225" s="34"/>
      <c r="HSF225" s="34"/>
      <c r="HSG225" s="34"/>
      <c r="HSH225" s="34"/>
      <c r="HSI225" s="34"/>
      <c r="HSJ225" s="34"/>
      <c r="HSK225" s="34"/>
      <c r="HSL225" s="34"/>
      <c r="HSM225" s="34"/>
      <c r="HSN225" s="34"/>
      <c r="HSO225" s="34"/>
      <c r="HSP225" s="34"/>
      <c r="HSQ225" s="34"/>
      <c r="HSR225" s="34"/>
      <c r="HSS225" s="34"/>
      <c r="HST225" s="34"/>
      <c r="HSU225" s="34"/>
      <c r="HSV225" s="34"/>
      <c r="HSW225" s="34"/>
      <c r="HSX225" s="34"/>
      <c r="HSY225" s="34"/>
      <c r="HSZ225" s="34"/>
      <c r="HTA225" s="34"/>
      <c r="HTB225" s="34"/>
      <c r="HTC225" s="34"/>
      <c r="HTD225" s="34"/>
      <c r="HTE225" s="34"/>
      <c r="HTF225" s="34"/>
      <c r="HTG225" s="34"/>
      <c r="HTH225" s="34"/>
      <c r="HTI225" s="34"/>
      <c r="HTJ225" s="34"/>
      <c r="HTK225" s="34"/>
      <c r="HTL225" s="34"/>
      <c r="HTM225" s="34"/>
      <c r="HTN225" s="34"/>
      <c r="HTO225" s="34"/>
      <c r="HTP225" s="34"/>
      <c r="HTQ225" s="34"/>
      <c r="HTR225" s="34"/>
      <c r="HTS225" s="34"/>
      <c r="HTT225" s="34"/>
      <c r="HTU225" s="34"/>
      <c r="HTV225" s="34"/>
      <c r="HTW225" s="34"/>
      <c r="HTX225" s="34"/>
      <c r="HTY225" s="34"/>
      <c r="HTZ225" s="34"/>
      <c r="HUA225" s="34"/>
      <c r="HUB225" s="34"/>
      <c r="HUC225" s="34"/>
      <c r="HUD225" s="34"/>
      <c r="HUE225" s="34"/>
      <c r="HUF225" s="34"/>
      <c r="HUG225" s="34"/>
      <c r="HUH225" s="34"/>
      <c r="HUI225" s="34"/>
      <c r="HUJ225" s="34"/>
      <c r="HUK225" s="34"/>
      <c r="HUL225" s="34"/>
      <c r="HUM225" s="34"/>
      <c r="HUN225" s="34"/>
      <c r="HUO225" s="34"/>
      <c r="HUP225" s="34"/>
      <c r="HUQ225" s="34"/>
      <c r="HUR225" s="34"/>
      <c r="HUS225" s="34"/>
      <c r="HUT225" s="34"/>
      <c r="HUU225" s="34"/>
      <c r="HUV225" s="34"/>
      <c r="HUW225" s="34"/>
      <c r="HUX225" s="34"/>
      <c r="HUY225" s="34"/>
      <c r="HUZ225" s="34"/>
      <c r="HVA225" s="34"/>
      <c r="HVB225" s="34"/>
      <c r="HVC225" s="34"/>
      <c r="HVD225" s="34"/>
      <c r="HVE225" s="34"/>
      <c r="HVF225" s="34"/>
      <c r="HVG225" s="34"/>
      <c r="HVH225" s="34"/>
      <c r="HVI225" s="34"/>
      <c r="HVJ225" s="34"/>
      <c r="HVK225" s="34"/>
      <c r="HVL225" s="34"/>
      <c r="HVM225" s="34"/>
      <c r="HVN225" s="34"/>
      <c r="HVO225" s="34"/>
      <c r="HVP225" s="34"/>
      <c r="HVQ225" s="34"/>
      <c r="HVR225" s="34"/>
      <c r="HVS225" s="34"/>
      <c r="HVT225" s="34"/>
      <c r="HVU225" s="34"/>
      <c r="HVV225" s="34"/>
      <c r="HVW225" s="34"/>
      <c r="HVX225" s="34"/>
      <c r="HVY225" s="34"/>
      <c r="HVZ225" s="34"/>
      <c r="HWA225" s="34"/>
      <c r="HWB225" s="34"/>
      <c r="HWC225" s="34"/>
      <c r="HWD225" s="34"/>
      <c r="HWE225" s="34"/>
      <c r="HWF225" s="34"/>
      <c r="HWG225" s="34"/>
      <c r="HWH225" s="34"/>
      <c r="HWI225" s="34"/>
      <c r="HWJ225" s="34"/>
      <c r="HWK225" s="34"/>
      <c r="HWL225" s="34"/>
      <c r="HWM225" s="34"/>
      <c r="HWN225" s="34"/>
      <c r="HWO225" s="34"/>
      <c r="HWP225" s="34"/>
      <c r="HWQ225" s="34"/>
      <c r="HWR225" s="34"/>
      <c r="HWS225" s="34"/>
      <c r="HWT225" s="34"/>
      <c r="HWU225" s="34"/>
      <c r="HWV225" s="34"/>
      <c r="HWW225" s="34"/>
      <c r="HWX225" s="34"/>
      <c r="HWY225" s="34"/>
      <c r="HWZ225" s="34"/>
      <c r="HXA225" s="34"/>
      <c r="HXB225" s="34"/>
      <c r="HXC225" s="34"/>
      <c r="HXD225" s="34"/>
      <c r="HXE225" s="34"/>
      <c r="HXF225" s="34"/>
      <c r="HXG225" s="34"/>
      <c r="HXH225" s="34"/>
      <c r="HXI225" s="34"/>
      <c r="HXJ225" s="34"/>
      <c r="HXK225" s="34"/>
      <c r="HXL225" s="34"/>
      <c r="HXM225" s="34"/>
      <c r="HXN225" s="34"/>
      <c r="HXO225" s="34"/>
      <c r="HXP225" s="34"/>
      <c r="HXQ225" s="34"/>
      <c r="HXR225" s="34"/>
      <c r="HXS225" s="34"/>
      <c r="HXT225" s="34"/>
      <c r="HXU225" s="34"/>
      <c r="HXV225" s="34"/>
      <c r="HXW225" s="34"/>
      <c r="HXX225" s="34"/>
      <c r="HXY225" s="34"/>
      <c r="HXZ225" s="34"/>
      <c r="HYA225" s="34"/>
      <c r="HYB225" s="34"/>
      <c r="HYC225" s="34"/>
      <c r="HYD225" s="34"/>
      <c r="HYE225" s="34"/>
      <c r="HYF225" s="34"/>
      <c r="HYG225" s="34"/>
      <c r="HYH225" s="34"/>
      <c r="HYI225" s="34"/>
      <c r="HYJ225" s="34"/>
      <c r="HYK225" s="34"/>
      <c r="HYL225" s="34"/>
      <c r="HYM225" s="34"/>
      <c r="HYN225" s="34"/>
      <c r="HYO225" s="34"/>
      <c r="HYP225" s="34"/>
      <c r="HYQ225" s="34"/>
      <c r="HYR225" s="34"/>
      <c r="HYS225" s="34"/>
      <c r="HYT225" s="34"/>
      <c r="HYU225" s="34"/>
      <c r="HYV225" s="34"/>
      <c r="HYW225" s="34"/>
      <c r="HYX225" s="34"/>
      <c r="HYY225" s="34"/>
      <c r="HYZ225" s="34"/>
      <c r="HZA225" s="34"/>
      <c r="HZB225" s="34"/>
      <c r="HZC225" s="34"/>
      <c r="HZD225" s="34"/>
      <c r="HZE225" s="34"/>
      <c r="HZF225" s="34"/>
      <c r="HZG225" s="34"/>
      <c r="HZH225" s="34"/>
      <c r="HZI225" s="34"/>
      <c r="HZJ225" s="34"/>
      <c r="HZK225" s="34"/>
      <c r="HZL225" s="34"/>
      <c r="HZM225" s="34"/>
      <c r="HZN225" s="34"/>
      <c r="HZO225" s="34"/>
      <c r="HZP225" s="34"/>
      <c r="HZQ225" s="34"/>
      <c r="HZR225" s="34"/>
      <c r="HZS225" s="34"/>
      <c r="HZT225" s="34"/>
      <c r="HZU225" s="34"/>
      <c r="HZV225" s="34"/>
      <c r="HZW225" s="34"/>
      <c r="HZX225" s="34"/>
      <c r="HZY225" s="34"/>
      <c r="HZZ225" s="34"/>
      <c r="IAA225" s="34"/>
      <c r="IAB225" s="34"/>
      <c r="IAC225" s="34"/>
      <c r="IAD225" s="34"/>
      <c r="IAE225" s="34"/>
      <c r="IAF225" s="34"/>
      <c r="IAG225" s="34"/>
      <c r="IAH225" s="34"/>
      <c r="IAI225" s="34"/>
      <c r="IAJ225" s="34"/>
      <c r="IAK225" s="34"/>
      <c r="IAL225" s="34"/>
      <c r="IAM225" s="34"/>
      <c r="IAN225" s="34"/>
      <c r="IAO225" s="34"/>
      <c r="IAP225" s="34"/>
      <c r="IAQ225" s="34"/>
      <c r="IAR225" s="34"/>
      <c r="IAS225" s="34"/>
      <c r="IAT225" s="34"/>
      <c r="IAU225" s="34"/>
      <c r="IAV225" s="34"/>
      <c r="IAW225" s="34"/>
      <c r="IAX225" s="34"/>
      <c r="IAY225" s="34"/>
      <c r="IAZ225" s="34"/>
      <c r="IBA225" s="34"/>
      <c r="IBB225" s="34"/>
      <c r="IBC225" s="34"/>
      <c r="IBD225" s="34"/>
      <c r="IBE225" s="34"/>
      <c r="IBF225" s="34"/>
      <c r="IBG225" s="34"/>
      <c r="IBH225" s="34"/>
      <c r="IBI225" s="34"/>
      <c r="IBJ225" s="34"/>
      <c r="IBK225" s="34"/>
      <c r="IBL225" s="34"/>
      <c r="IBM225" s="34"/>
      <c r="IBN225" s="34"/>
      <c r="IBO225" s="34"/>
      <c r="IBP225" s="34"/>
      <c r="IBQ225" s="34"/>
      <c r="IBR225" s="34"/>
      <c r="IBS225" s="34"/>
      <c r="IBT225" s="34"/>
      <c r="IBU225" s="34"/>
      <c r="IBV225" s="34"/>
      <c r="IBW225" s="34"/>
      <c r="IBX225" s="34"/>
      <c r="IBY225" s="34"/>
      <c r="IBZ225" s="34"/>
      <c r="ICA225" s="34"/>
      <c r="ICB225" s="34"/>
      <c r="ICC225" s="34"/>
      <c r="ICD225" s="34"/>
      <c r="ICE225" s="34"/>
      <c r="ICF225" s="34"/>
      <c r="ICG225" s="34"/>
      <c r="ICH225" s="34"/>
      <c r="ICI225" s="34"/>
      <c r="ICJ225" s="34"/>
      <c r="ICK225" s="34"/>
      <c r="ICL225" s="34"/>
      <c r="ICM225" s="34"/>
      <c r="ICN225" s="34"/>
      <c r="ICO225" s="34"/>
      <c r="ICP225" s="34"/>
      <c r="ICQ225" s="34"/>
      <c r="ICR225" s="34"/>
      <c r="ICS225" s="34"/>
      <c r="ICT225" s="34"/>
      <c r="ICU225" s="34"/>
      <c r="ICV225" s="34"/>
      <c r="ICW225" s="34"/>
      <c r="ICX225" s="34"/>
      <c r="ICY225" s="34"/>
      <c r="ICZ225" s="34"/>
      <c r="IDA225" s="34"/>
      <c r="IDB225" s="34"/>
      <c r="IDC225" s="34"/>
      <c r="IDD225" s="34"/>
      <c r="IDE225" s="34"/>
      <c r="IDF225" s="34"/>
      <c r="IDG225" s="34"/>
      <c r="IDH225" s="34"/>
      <c r="IDI225" s="34"/>
      <c r="IDJ225" s="34"/>
      <c r="IDK225" s="34"/>
      <c r="IDL225" s="34"/>
      <c r="IDM225" s="34"/>
      <c r="IDN225" s="34"/>
      <c r="IDO225" s="34"/>
      <c r="IDP225" s="34"/>
      <c r="IDQ225" s="34"/>
      <c r="IDR225" s="34"/>
      <c r="IDS225" s="34"/>
      <c r="IDT225" s="34"/>
      <c r="IDU225" s="34"/>
      <c r="IDV225" s="34"/>
      <c r="IDW225" s="34"/>
      <c r="IDX225" s="34"/>
      <c r="IDY225" s="34"/>
      <c r="IDZ225" s="34"/>
      <c r="IEA225" s="34"/>
      <c r="IEB225" s="34"/>
      <c r="IEC225" s="34"/>
      <c r="IED225" s="34"/>
      <c r="IEE225" s="34"/>
      <c r="IEF225" s="34"/>
      <c r="IEG225" s="34"/>
      <c r="IEH225" s="34"/>
      <c r="IEI225" s="34"/>
      <c r="IEJ225" s="34"/>
      <c r="IEK225" s="34"/>
      <c r="IEL225" s="34"/>
      <c r="IEM225" s="34"/>
      <c r="IEN225" s="34"/>
      <c r="IEO225" s="34"/>
      <c r="IEP225" s="34"/>
      <c r="IEQ225" s="34"/>
      <c r="IER225" s="34"/>
      <c r="IES225" s="34"/>
      <c r="IET225" s="34"/>
      <c r="IEU225" s="34"/>
      <c r="IEV225" s="34"/>
      <c r="IEW225" s="34"/>
      <c r="IEX225" s="34"/>
      <c r="IEY225" s="34"/>
      <c r="IEZ225" s="34"/>
      <c r="IFA225" s="34"/>
      <c r="IFB225" s="34"/>
      <c r="IFC225" s="34"/>
      <c r="IFD225" s="34"/>
      <c r="IFE225" s="34"/>
      <c r="IFF225" s="34"/>
      <c r="IFG225" s="34"/>
      <c r="IFH225" s="34"/>
      <c r="IFI225" s="34"/>
      <c r="IFJ225" s="34"/>
      <c r="IFK225" s="34"/>
      <c r="IFL225" s="34"/>
      <c r="IFM225" s="34"/>
      <c r="IFN225" s="34"/>
      <c r="IFO225" s="34"/>
      <c r="IFP225" s="34"/>
      <c r="IFQ225" s="34"/>
      <c r="IFR225" s="34"/>
      <c r="IFS225" s="34"/>
      <c r="IFT225" s="34"/>
      <c r="IFU225" s="34"/>
      <c r="IFV225" s="34"/>
      <c r="IFW225" s="34"/>
      <c r="IFX225" s="34"/>
      <c r="IFY225" s="34"/>
      <c r="IFZ225" s="34"/>
      <c r="IGA225" s="34"/>
      <c r="IGB225" s="34"/>
      <c r="IGC225" s="34"/>
      <c r="IGD225" s="34"/>
      <c r="IGE225" s="34"/>
      <c r="IGF225" s="34"/>
      <c r="IGG225" s="34"/>
      <c r="IGH225" s="34"/>
      <c r="IGI225" s="34"/>
      <c r="IGJ225" s="34"/>
      <c r="IGK225" s="34"/>
      <c r="IGL225" s="34"/>
      <c r="IGM225" s="34"/>
      <c r="IGN225" s="34"/>
      <c r="IGO225" s="34"/>
      <c r="IGP225" s="34"/>
      <c r="IGQ225" s="34"/>
      <c r="IGR225" s="34"/>
      <c r="IGS225" s="34"/>
      <c r="IGT225" s="34"/>
      <c r="IGU225" s="34"/>
      <c r="IGV225" s="34"/>
      <c r="IGW225" s="34"/>
      <c r="IGX225" s="34"/>
      <c r="IGY225" s="34"/>
      <c r="IGZ225" s="34"/>
      <c r="IHA225" s="34"/>
      <c r="IHB225" s="34"/>
      <c r="IHC225" s="34"/>
      <c r="IHD225" s="34"/>
      <c r="IHE225" s="34"/>
      <c r="IHF225" s="34"/>
      <c r="IHG225" s="34"/>
      <c r="IHH225" s="34"/>
      <c r="IHI225" s="34"/>
      <c r="IHJ225" s="34"/>
      <c r="IHK225" s="34"/>
      <c r="IHL225" s="34"/>
      <c r="IHM225" s="34"/>
      <c r="IHN225" s="34"/>
      <c r="IHO225" s="34"/>
      <c r="IHP225" s="34"/>
      <c r="IHQ225" s="34"/>
      <c r="IHR225" s="34"/>
      <c r="IHS225" s="34"/>
      <c r="IHT225" s="34"/>
      <c r="IHU225" s="34"/>
      <c r="IHV225" s="34"/>
      <c r="IHW225" s="34"/>
      <c r="IHX225" s="34"/>
      <c r="IHY225" s="34"/>
      <c r="IHZ225" s="34"/>
      <c r="IIA225" s="34"/>
      <c r="IIB225" s="34"/>
      <c r="IIC225" s="34"/>
      <c r="IID225" s="34"/>
      <c r="IIE225" s="34"/>
      <c r="IIF225" s="34"/>
      <c r="IIG225" s="34"/>
      <c r="IIH225" s="34"/>
      <c r="III225" s="34"/>
      <c r="IIJ225" s="34"/>
      <c r="IIK225" s="34"/>
      <c r="IIL225" s="34"/>
      <c r="IIM225" s="34"/>
      <c r="IIN225" s="34"/>
      <c r="IIO225" s="34"/>
      <c r="IIP225" s="34"/>
      <c r="IIQ225" s="34"/>
      <c r="IIR225" s="34"/>
      <c r="IIS225" s="34"/>
      <c r="IIT225" s="34"/>
      <c r="IIU225" s="34"/>
      <c r="IIV225" s="34"/>
      <c r="IIW225" s="34"/>
      <c r="IIX225" s="34"/>
      <c r="IIY225" s="34"/>
      <c r="IIZ225" s="34"/>
      <c r="IJA225" s="34"/>
      <c r="IJB225" s="34"/>
      <c r="IJC225" s="34"/>
      <c r="IJD225" s="34"/>
      <c r="IJE225" s="34"/>
      <c r="IJF225" s="34"/>
      <c r="IJG225" s="34"/>
      <c r="IJH225" s="34"/>
      <c r="IJI225" s="34"/>
      <c r="IJJ225" s="34"/>
      <c r="IJK225" s="34"/>
      <c r="IJL225" s="34"/>
      <c r="IJM225" s="34"/>
      <c r="IJN225" s="34"/>
      <c r="IJO225" s="34"/>
      <c r="IJP225" s="34"/>
      <c r="IJQ225" s="34"/>
      <c r="IJR225" s="34"/>
      <c r="IJS225" s="34"/>
      <c r="IJT225" s="34"/>
      <c r="IJU225" s="34"/>
      <c r="IJV225" s="34"/>
      <c r="IJW225" s="34"/>
      <c r="IJX225" s="34"/>
      <c r="IJY225" s="34"/>
      <c r="IJZ225" s="34"/>
      <c r="IKA225" s="34"/>
      <c r="IKB225" s="34"/>
      <c r="IKC225" s="34"/>
      <c r="IKD225" s="34"/>
      <c r="IKE225" s="34"/>
      <c r="IKF225" s="34"/>
      <c r="IKG225" s="34"/>
      <c r="IKH225" s="34"/>
      <c r="IKI225" s="34"/>
      <c r="IKJ225" s="34"/>
      <c r="IKK225" s="34"/>
      <c r="IKL225" s="34"/>
      <c r="IKM225" s="34"/>
      <c r="IKN225" s="34"/>
      <c r="IKO225" s="34"/>
      <c r="IKP225" s="34"/>
      <c r="IKQ225" s="34"/>
      <c r="IKR225" s="34"/>
      <c r="IKS225" s="34"/>
      <c r="IKT225" s="34"/>
      <c r="IKU225" s="34"/>
      <c r="IKV225" s="34"/>
      <c r="IKW225" s="34"/>
      <c r="IKX225" s="34"/>
      <c r="IKY225" s="34"/>
      <c r="IKZ225" s="34"/>
      <c r="ILA225" s="34"/>
      <c r="ILB225" s="34"/>
      <c r="ILC225" s="34"/>
      <c r="ILD225" s="34"/>
      <c r="ILE225" s="34"/>
      <c r="ILF225" s="34"/>
      <c r="ILG225" s="34"/>
      <c r="ILH225" s="34"/>
      <c r="ILI225" s="34"/>
      <c r="ILJ225" s="34"/>
      <c r="ILK225" s="34"/>
      <c r="ILL225" s="34"/>
      <c r="ILM225" s="34"/>
      <c r="ILN225" s="34"/>
      <c r="ILO225" s="34"/>
      <c r="ILP225" s="34"/>
      <c r="ILQ225" s="34"/>
      <c r="ILR225" s="34"/>
      <c r="ILS225" s="34"/>
      <c r="ILT225" s="34"/>
      <c r="ILU225" s="34"/>
      <c r="ILV225" s="34"/>
      <c r="ILW225" s="34"/>
      <c r="ILX225" s="34"/>
      <c r="ILY225" s="34"/>
      <c r="ILZ225" s="34"/>
      <c r="IMA225" s="34"/>
      <c r="IMB225" s="34"/>
      <c r="IMC225" s="34"/>
      <c r="IMD225" s="34"/>
      <c r="IME225" s="34"/>
      <c r="IMF225" s="34"/>
      <c r="IMG225" s="34"/>
      <c r="IMH225" s="34"/>
      <c r="IMI225" s="34"/>
      <c r="IMJ225" s="34"/>
      <c r="IMK225" s="34"/>
      <c r="IML225" s="34"/>
      <c r="IMM225" s="34"/>
      <c r="IMN225" s="34"/>
      <c r="IMO225" s="34"/>
      <c r="IMP225" s="34"/>
      <c r="IMQ225" s="34"/>
      <c r="IMR225" s="34"/>
      <c r="IMS225" s="34"/>
      <c r="IMT225" s="34"/>
      <c r="IMU225" s="34"/>
      <c r="IMV225" s="34"/>
      <c r="IMW225" s="34"/>
      <c r="IMX225" s="34"/>
      <c r="IMY225" s="34"/>
      <c r="IMZ225" s="34"/>
      <c r="INA225" s="34"/>
      <c r="INB225" s="34"/>
      <c r="INC225" s="34"/>
      <c r="IND225" s="34"/>
      <c r="INE225" s="34"/>
      <c r="INF225" s="34"/>
      <c r="ING225" s="34"/>
      <c r="INH225" s="34"/>
      <c r="INI225" s="34"/>
      <c r="INJ225" s="34"/>
      <c r="INK225" s="34"/>
      <c r="INL225" s="34"/>
      <c r="INM225" s="34"/>
      <c r="INN225" s="34"/>
      <c r="INO225" s="34"/>
      <c r="INP225" s="34"/>
      <c r="INQ225" s="34"/>
      <c r="INR225" s="34"/>
      <c r="INS225" s="34"/>
      <c r="INT225" s="34"/>
      <c r="INU225" s="34"/>
      <c r="INV225" s="34"/>
      <c r="INW225" s="34"/>
      <c r="INX225" s="34"/>
      <c r="INY225" s="34"/>
      <c r="INZ225" s="34"/>
      <c r="IOA225" s="34"/>
      <c r="IOB225" s="34"/>
      <c r="IOC225" s="34"/>
      <c r="IOD225" s="34"/>
      <c r="IOE225" s="34"/>
      <c r="IOF225" s="34"/>
      <c r="IOG225" s="34"/>
      <c r="IOH225" s="34"/>
      <c r="IOI225" s="34"/>
      <c r="IOJ225" s="34"/>
      <c r="IOK225" s="34"/>
      <c r="IOL225" s="34"/>
      <c r="IOM225" s="34"/>
      <c r="ION225" s="34"/>
      <c r="IOO225" s="34"/>
      <c r="IOP225" s="34"/>
      <c r="IOQ225" s="34"/>
      <c r="IOR225" s="34"/>
      <c r="IOS225" s="34"/>
      <c r="IOT225" s="34"/>
      <c r="IOU225" s="34"/>
      <c r="IOV225" s="34"/>
      <c r="IOW225" s="34"/>
      <c r="IOX225" s="34"/>
      <c r="IOY225" s="34"/>
      <c r="IOZ225" s="34"/>
      <c r="IPA225" s="34"/>
      <c r="IPB225" s="34"/>
      <c r="IPC225" s="34"/>
      <c r="IPD225" s="34"/>
      <c r="IPE225" s="34"/>
      <c r="IPF225" s="34"/>
      <c r="IPG225" s="34"/>
      <c r="IPH225" s="34"/>
      <c r="IPI225" s="34"/>
      <c r="IPJ225" s="34"/>
      <c r="IPK225" s="34"/>
      <c r="IPL225" s="34"/>
      <c r="IPM225" s="34"/>
      <c r="IPN225" s="34"/>
      <c r="IPO225" s="34"/>
      <c r="IPP225" s="34"/>
      <c r="IPQ225" s="34"/>
      <c r="IPR225" s="34"/>
      <c r="IPS225" s="34"/>
      <c r="IPT225" s="34"/>
      <c r="IPU225" s="34"/>
      <c r="IPV225" s="34"/>
      <c r="IPW225" s="34"/>
      <c r="IPX225" s="34"/>
      <c r="IPY225" s="34"/>
      <c r="IPZ225" s="34"/>
      <c r="IQA225" s="34"/>
      <c r="IQB225" s="34"/>
      <c r="IQC225" s="34"/>
      <c r="IQD225" s="34"/>
      <c r="IQE225" s="34"/>
      <c r="IQF225" s="34"/>
      <c r="IQG225" s="34"/>
      <c r="IQH225" s="34"/>
      <c r="IQI225" s="34"/>
      <c r="IQJ225" s="34"/>
      <c r="IQK225" s="34"/>
      <c r="IQL225" s="34"/>
      <c r="IQM225" s="34"/>
      <c r="IQN225" s="34"/>
      <c r="IQO225" s="34"/>
      <c r="IQP225" s="34"/>
      <c r="IQQ225" s="34"/>
      <c r="IQR225" s="34"/>
      <c r="IQS225" s="34"/>
      <c r="IQT225" s="34"/>
      <c r="IQU225" s="34"/>
      <c r="IQV225" s="34"/>
      <c r="IQW225" s="34"/>
      <c r="IQX225" s="34"/>
      <c r="IQY225" s="34"/>
      <c r="IQZ225" s="34"/>
      <c r="IRA225" s="34"/>
      <c r="IRB225" s="34"/>
      <c r="IRC225" s="34"/>
      <c r="IRD225" s="34"/>
      <c r="IRE225" s="34"/>
      <c r="IRF225" s="34"/>
      <c r="IRG225" s="34"/>
      <c r="IRH225" s="34"/>
      <c r="IRI225" s="34"/>
      <c r="IRJ225" s="34"/>
      <c r="IRK225" s="34"/>
      <c r="IRL225" s="34"/>
      <c r="IRM225" s="34"/>
      <c r="IRN225" s="34"/>
      <c r="IRO225" s="34"/>
      <c r="IRP225" s="34"/>
      <c r="IRQ225" s="34"/>
      <c r="IRR225" s="34"/>
      <c r="IRS225" s="34"/>
      <c r="IRT225" s="34"/>
      <c r="IRU225" s="34"/>
      <c r="IRV225" s="34"/>
      <c r="IRW225" s="34"/>
      <c r="IRX225" s="34"/>
      <c r="IRY225" s="34"/>
      <c r="IRZ225" s="34"/>
      <c r="ISA225" s="34"/>
      <c r="ISB225" s="34"/>
      <c r="ISC225" s="34"/>
      <c r="ISD225" s="34"/>
      <c r="ISE225" s="34"/>
      <c r="ISF225" s="34"/>
      <c r="ISG225" s="34"/>
      <c r="ISH225" s="34"/>
      <c r="ISI225" s="34"/>
      <c r="ISJ225" s="34"/>
      <c r="ISK225" s="34"/>
      <c r="ISL225" s="34"/>
      <c r="ISM225" s="34"/>
      <c r="ISN225" s="34"/>
      <c r="ISO225" s="34"/>
      <c r="ISP225" s="34"/>
      <c r="ISQ225" s="34"/>
      <c r="ISR225" s="34"/>
      <c r="ISS225" s="34"/>
      <c r="IST225" s="34"/>
      <c r="ISU225" s="34"/>
      <c r="ISV225" s="34"/>
      <c r="ISW225" s="34"/>
      <c r="ISX225" s="34"/>
      <c r="ISY225" s="34"/>
      <c r="ISZ225" s="34"/>
      <c r="ITA225" s="34"/>
      <c r="ITB225" s="34"/>
      <c r="ITC225" s="34"/>
      <c r="ITD225" s="34"/>
      <c r="ITE225" s="34"/>
      <c r="ITF225" s="34"/>
      <c r="ITG225" s="34"/>
      <c r="ITH225" s="34"/>
      <c r="ITI225" s="34"/>
      <c r="ITJ225" s="34"/>
      <c r="ITK225" s="34"/>
      <c r="ITL225" s="34"/>
      <c r="ITM225" s="34"/>
      <c r="ITN225" s="34"/>
      <c r="ITO225" s="34"/>
      <c r="ITP225" s="34"/>
      <c r="ITQ225" s="34"/>
      <c r="ITR225" s="34"/>
      <c r="ITS225" s="34"/>
      <c r="ITT225" s="34"/>
      <c r="ITU225" s="34"/>
      <c r="ITV225" s="34"/>
      <c r="ITW225" s="34"/>
      <c r="ITX225" s="34"/>
      <c r="ITY225" s="34"/>
      <c r="ITZ225" s="34"/>
      <c r="IUA225" s="34"/>
      <c r="IUB225" s="34"/>
      <c r="IUC225" s="34"/>
      <c r="IUD225" s="34"/>
      <c r="IUE225" s="34"/>
      <c r="IUF225" s="34"/>
      <c r="IUG225" s="34"/>
      <c r="IUH225" s="34"/>
      <c r="IUI225" s="34"/>
      <c r="IUJ225" s="34"/>
      <c r="IUK225" s="34"/>
      <c r="IUL225" s="34"/>
      <c r="IUM225" s="34"/>
      <c r="IUN225" s="34"/>
      <c r="IUO225" s="34"/>
      <c r="IUP225" s="34"/>
      <c r="IUQ225" s="34"/>
      <c r="IUR225" s="34"/>
      <c r="IUS225" s="34"/>
      <c r="IUT225" s="34"/>
      <c r="IUU225" s="34"/>
      <c r="IUV225" s="34"/>
      <c r="IUW225" s="34"/>
      <c r="IUX225" s="34"/>
      <c r="IUY225" s="34"/>
      <c r="IUZ225" s="34"/>
      <c r="IVA225" s="34"/>
      <c r="IVB225" s="34"/>
      <c r="IVC225" s="34"/>
      <c r="IVD225" s="34"/>
      <c r="IVE225" s="34"/>
      <c r="IVF225" s="34"/>
      <c r="IVG225" s="34"/>
      <c r="IVH225" s="34"/>
      <c r="IVI225" s="34"/>
      <c r="IVJ225" s="34"/>
      <c r="IVK225" s="34"/>
      <c r="IVL225" s="34"/>
      <c r="IVM225" s="34"/>
      <c r="IVN225" s="34"/>
      <c r="IVO225" s="34"/>
      <c r="IVP225" s="34"/>
      <c r="IVQ225" s="34"/>
      <c r="IVR225" s="34"/>
      <c r="IVS225" s="34"/>
      <c r="IVT225" s="34"/>
      <c r="IVU225" s="34"/>
      <c r="IVV225" s="34"/>
      <c r="IVW225" s="34"/>
      <c r="IVX225" s="34"/>
      <c r="IVY225" s="34"/>
      <c r="IVZ225" s="34"/>
      <c r="IWA225" s="34"/>
      <c r="IWB225" s="34"/>
      <c r="IWC225" s="34"/>
      <c r="IWD225" s="34"/>
      <c r="IWE225" s="34"/>
      <c r="IWF225" s="34"/>
      <c r="IWG225" s="34"/>
      <c r="IWH225" s="34"/>
      <c r="IWI225" s="34"/>
      <c r="IWJ225" s="34"/>
      <c r="IWK225" s="34"/>
      <c r="IWL225" s="34"/>
      <c r="IWM225" s="34"/>
      <c r="IWN225" s="34"/>
      <c r="IWO225" s="34"/>
      <c r="IWP225" s="34"/>
      <c r="IWQ225" s="34"/>
      <c r="IWR225" s="34"/>
      <c r="IWS225" s="34"/>
      <c r="IWT225" s="34"/>
      <c r="IWU225" s="34"/>
      <c r="IWV225" s="34"/>
      <c r="IWW225" s="34"/>
      <c r="IWX225" s="34"/>
      <c r="IWY225" s="34"/>
      <c r="IWZ225" s="34"/>
      <c r="IXA225" s="34"/>
      <c r="IXB225" s="34"/>
      <c r="IXC225" s="34"/>
      <c r="IXD225" s="34"/>
      <c r="IXE225" s="34"/>
      <c r="IXF225" s="34"/>
      <c r="IXG225" s="34"/>
      <c r="IXH225" s="34"/>
      <c r="IXI225" s="34"/>
      <c r="IXJ225" s="34"/>
      <c r="IXK225" s="34"/>
      <c r="IXL225" s="34"/>
      <c r="IXM225" s="34"/>
      <c r="IXN225" s="34"/>
      <c r="IXO225" s="34"/>
      <c r="IXP225" s="34"/>
      <c r="IXQ225" s="34"/>
      <c r="IXR225" s="34"/>
      <c r="IXS225" s="34"/>
      <c r="IXT225" s="34"/>
      <c r="IXU225" s="34"/>
      <c r="IXV225" s="34"/>
      <c r="IXW225" s="34"/>
      <c r="IXX225" s="34"/>
      <c r="IXY225" s="34"/>
      <c r="IXZ225" s="34"/>
      <c r="IYA225" s="34"/>
      <c r="IYB225" s="34"/>
      <c r="IYC225" s="34"/>
      <c r="IYD225" s="34"/>
      <c r="IYE225" s="34"/>
      <c r="IYF225" s="34"/>
      <c r="IYG225" s="34"/>
      <c r="IYH225" s="34"/>
      <c r="IYI225" s="34"/>
      <c r="IYJ225" s="34"/>
      <c r="IYK225" s="34"/>
      <c r="IYL225" s="34"/>
      <c r="IYM225" s="34"/>
      <c r="IYN225" s="34"/>
      <c r="IYO225" s="34"/>
      <c r="IYP225" s="34"/>
      <c r="IYQ225" s="34"/>
      <c r="IYR225" s="34"/>
      <c r="IYS225" s="34"/>
      <c r="IYT225" s="34"/>
      <c r="IYU225" s="34"/>
      <c r="IYV225" s="34"/>
      <c r="IYW225" s="34"/>
      <c r="IYX225" s="34"/>
      <c r="IYY225" s="34"/>
      <c r="IYZ225" s="34"/>
      <c r="IZA225" s="34"/>
      <c r="IZB225" s="34"/>
      <c r="IZC225" s="34"/>
      <c r="IZD225" s="34"/>
      <c r="IZE225" s="34"/>
      <c r="IZF225" s="34"/>
      <c r="IZG225" s="34"/>
      <c r="IZH225" s="34"/>
      <c r="IZI225" s="34"/>
      <c r="IZJ225" s="34"/>
      <c r="IZK225" s="34"/>
      <c r="IZL225" s="34"/>
      <c r="IZM225" s="34"/>
      <c r="IZN225" s="34"/>
      <c r="IZO225" s="34"/>
      <c r="IZP225" s="34"/>
      <c r="IZQ225" s="34"/>
      <c r="IZR225" s="34"/>
      <c r="IZS225" s="34"/>
      <c r="IZT225" s="34"/>
      <c r="IZU225" s="34"/>
      <c r="IZV225" s="34"/>
      <c r="IZW225" s="34"/>
      <c r="IZX225" s="34"/>
      <c r="IZY225" s="34"/>
      <c r="IZZ225" s="34"/>
      <c r="JAA225" s="34"/>
      <c r="JAB225" s="34"/>
      <c r="JAC225" s="34"/>
      <c r="JAD225" s="34"/>
      <c r="JAE225" s="34"/>
      <c r="JAF225" s="34"/>
      <c r="JAG225" s="34"/>
      <c r="JAH225" s="34"/>
      <c r="JAI225" s="34"/>
      <c r="JAJ225" s="34"/>
      <c r="JAK225" s="34"/>
      <c r="JAL225" s="34"/>
      <c r="JAM225" s="34"/>
      <c r="JAN225" s="34"/>
      <c r="JAO225" s="34"/>
      <c r="JAP225" s="34"/>
      <c r="JAQ225" s="34"/>
      <c r="JAR225" s="34"/>
      <c r="JAS225" s="34"/>
      <c r="JAT225" s="34"/>
      <c r="JAU225" s="34"/>
      <c r="JAV225" s="34"/>
      <c r="JAW225" s="34"/>
      <c r="JAX225" s="34"/>
      <c r="JAY225" s="34"/>
      <c r="JAZ225" s="34"/>
      <c r="JBA225" s="34"/>
      <c r="JBB225" s="34"/>
      <c r="JBC225" s="34"/>
      <c r="JBD225" s="34"/>
      <c r="JBE225" s="34"/>
      <c r="JBF225" s="34"/>
      <c r="JBG225" s="34"/>
      <c r="JBH225" s="34"/>
      <c r="JBI225" s="34"/>
      <c r="JBJ225" s="34"/>
      <c r="JBK225" s="34"/>
      <c r="JBL225" s="34"/>
      <c r="JBM225" s="34"/>
      <c r="JBN225" s="34"/>
      <c r="JBO225" s="34"/>
      <c r="JBP225" s="34"/>
      <c r="JBQ225" s="34"/>
      <c r="JBR225" s="34"/>
      <c r="JBS225" s="34"/>
      <c r="JBT225" s="34"/>
      <c r="JBU225" s="34"/>
      <c r="JBV225" s="34"/>
      <c r="JBW225" s="34"/>
      <c r="JBX225" s="34"/>
      <c r="JBY225" s="34"/>
      <c r="JBZ225" s="34"/>
      <c r="JCA225" s="34"/>
      <c r="JCB225" s="34"/>
      <c r="JCC225" s="34"/>
      <c r="JCD225" s="34"/>
      <c r="JCE225" s="34"/>
      <c r="JCF225" s="34"/>
      <c r="JCG225" s="34"/>
      <c r="JCH225" s="34"/>
      <c r="JCI225" s="34"/>
      <c r="JCJ225" s="34"/>
      <c r="JCK225" s="34"/>
      <c r="JCL225" s="34"/>
      <c r="JCM225" s="34"/>
      <c r="JCN225" s="34"/>
      <c r="JCO225" s="34"/>
      <c r="JCP225" s="34"/>
      <c r="JCQ225" s="34"/>
      <c r="JCR225" s="34"/>
      <c r="JCS225" s="34"/>
      <c r="JCT225" s="34"/>
      <c r="JCU225" s="34"/>
      <c r="JCV225" s="34"/>
      <c r="JCW225" s="34"/>
      <c r="JCX225" s="34"/>
      <c r="JCY225" s="34"/>
      <c r="JCZ225" s="34"/>
      <c r="JDA225" s="34"/>
      <c r="JDB225" s="34"/>
      <c r="JDC225" s="34"/>
      <c r="JDD225" s="34"/>
      <c r="JDE225" s="34"/>
      <c r="JDF225" s="34"/>
      <c r="JDG225" s="34"/>
      <c r="JDH225" s="34"/>
      <c r="JDI225" s="34"/>
      <c r="JDJ225" s="34"/>
      <c r="JDK225" s="34"/>
      <c r="JDL225" s="34"/>
      <c r="JDM225" s="34"/>
      <c r="JDN225" s="34"/>
      <c r="JDO225" s="34"/>
      <c r="JDP225" s="34"/>
      <c r="JDQ225" s="34"/>
      <c r="JDR225" s="34"/>
      <c r="JDS225" s="34"/>
      <c r="JDT225" s="34"/>
      <c r="JDU225" s="34"/>
      <c r="JDV225" s="34"/>
      <c r="JDW225" s="34"/>
      <c r="JDX225" s="34"/>
      <c r="JDY225" s="34"/>
      <c r="JDZ225" s="34"/>
      <c r="JEA225" s="34"/>
      <c r="JEB225" s="34"/>
      <c r="JEC225" s="34"/>
      <c r="JED225" s="34"/>
      <c r="JEE225" s="34"/>
      <c r="JEF225" s="34"/>
      <c r="JEG225" s="34"/>
      <c r="JEH225" s="34"/>
      <c r="JEI225" s="34"/>
      <c r="JEJ225" s="34"/>
      <c r="JEK225" s="34"/>
      <c r="JEL225" s="34"/>
      <c r="JEM225" s="34"/>
      <c r="JEN225" s="34"/>
      <c r="JEO225" s="34"/>
      <c r="JEP225" s="34"/>
      <c r="JEQ225" s="34"/>
      <c r="JER225" s="34"/>
      <c r="JES225" s="34"/>
      <c r="JET225" s="34"/>
      <c r="JEU225" s="34"/>
      <c r="JEV225" s="34"/>
      <c r="JEW225" s="34"/>
      <c r="JEX225" s="34"/>
      <c r="JEY225" s="34"/>
      <c r="JEZ225" s="34"/>
      <c r="JFA225" s="34"/>
      <c r="JFB225" s="34"/>
      <c r="JFC225" s="34"/>
      <c r="JFD225" s="34"/>
      <c r="JFE225" s="34"/>
      <c r="JFF225" s="34"/>
      <c r="JFG225" s="34"/>
      <c r="JFH225" s="34"/>
      <c r="JFI225" s="34"/>
      <c r="JFJ225" s="34"/>
      <c r="JFK225" s="34"/>
      <c r="JFL225" s="34"/>
      <c r="JFM225" s="34"/>
      <c r="JFN225" s="34"/>
      <c r="JFO225" s="34"/>
      <c r="JFP225" s="34"/>
      <c r="JFQ225" s="34"/>
      <c r="JFR225" s="34"/>
      <c r="JFS225" s="34"/>
      <c r="JFT225" s="34"/>
      <c r="JFU225" s="34"/>
      <c r="JFV225" s="34"/>
      <c r="JFW225" s="34"/>
      <c r="JFX225" s="34"/>
      <c r="JFY225" s="34"/>
      <c r="JFZ225" s="34"/>
      <c r="JGA225" s="34"/>
      <c r="JGB225" s="34"/>
      <c r="JGC225" s="34"/>
      <c r="JGD225" s="34"/>
      <c r="JGE225" s="34"/>
      <c r="JGF225" s="34"/>
      <c r="JGG225" s="34"/>
      <c r="JGH225" s="34"/>
      <c r="JGI225" s="34"/>
      <c r="JGJ225" s="34"/>
      <c r="JGK225" s="34"/>
      <c r="JGL225" s="34"/>
      <c r="JGM225" s="34"/>
      <c r="JGN225" s="34"/>
      <c r="JGO225" s="34"/>
      <c r="JGP225" s="34"/>
      <c r="JGQ225" s="34"/>
      <c r="JGR225" s="34"/>
      <c r="JGS225" s="34"/>
      <c r="JGT225" s="34"/>
      <c r="JGU225" s="34"/>
      <c r="JGV225" s="34"/>
      <c r="JGW225" s="34"/>
      <c r="JGX225" s="34"/>
      <c r="JGY225" s="34"/>
      <c r="JGZ225" s="34"/>
      <c r="JHA225" s="34"/>
      <c r="JHB225" s="34"/>
      <c r="JHC225" s="34"/>
      <c r="JHD225" s="34"/>
      <c r="JHE225" s="34"/>
      <c r="JHF225" s="34"/>
      <c r="JHG225" s="34"/>
      <c r="JHH225" s="34"/>
      <c r="JHI225" s="34"/>
      <c r="JHJ225" s="34"/>
      <c r="JHK225" s="34"/>
      <c r="JHL225" s="34"/>
      <c r="JHM225" s="34"/>
      <c r="JHN225" s="34"/>
      <c r="JHO225" s="34"/>
      <c r="JHP225" s="34"/>
      <c r="JHQ225" s="34"/>
      <c r="JHR225" s="34"/>
      <c r="JHS225" s="34"/>
      <c r="JHT225" s="34"/>
      <c r="JHU225" s="34"/>
      <c r="JHV225" s="34"/>
      <c r="JHW225" s="34"/>
      <c r="JHX225" s="34"/>
      <c r="JHY225" s="34"/>
      <c r="JHZ225" s="34"/>
      <c r="JIA225" s="34"/>
      <c r="JIB225" s="34"/>
      <c r="JIC225" s="34"/>
      <c r="JID225" s="34"/>
      <c r="JIE225" s="34"/>
      <c r="JIF225" s="34"/>
      <c r="JIG225" s="34"/>
      <c r="JIH225" s="34"/>
      <c r="JII225" s="34"/>
      <c r="JIJ225" s="34"/>
      <c r="JIK225" s="34"/>
      <c r="JIL225" s="34"/>
      <c r="JIM225" s="34"/>
      <c r="JIN225" s="34"/>
      <c r="JIO225" s="34"/>
      <c r="JIP225" s="34"/>
      <c r="JIQ225" s="34"/>
      <c r="JIR225" s="34"/>
      <c r="JIS225" s="34"/>
      <c r="JIT225" s="34"/>
      <c r="JIU225" s="34"/>
      <c r="JIV225" s="34"/>
      <c r="JIW225" s="34"/>
      <c r="JIX225" s="34"/>
      <c r="JIY225" s="34"/>
      <c r="JIZ225" s="34"/>
      <c r="JJA225" s="34"/>
      <c r="JJB225" s="34"/>
      <c r="JJC225" s="34"/>
      <c r="JJD225" s="34"/>
      <c r="JJE225" s="34"/>
      <c r="JJF225" s="34"/>
      <c r="JJG225" s="34"/>
      <c r="JJH225" s="34"/>
      <c r="JJI225" s="34"/>
      <c r="JJJ225" s="34"/>
      <c r="JJK225" s="34"/>
      <c r="JJL225" s="34"/>
      <c r="JJM225" s="34"/>
      <c r="JJN225" s="34"/>
      <c r="JJO225" s="34"/>
      <c r="JJP225" s="34"/>
      <c r="JJQ225" s="34"/>
      <c r="JJR225" s="34"/>
      <c r="JJS225" s="34"/>
      <c r="JJT225" s="34"/>
      <c r="JJU225" s="34"/>
      <c r="JJV225" s="34"/>
      <c r="JJW225" s="34"/>
      <c r="JJX225" s="34"/>
      <c r="JJY225" s="34"/>
      <c r="JJZ225" s="34"/>
      <c r="JKA225" s="34"/>
      <c r="JKB225" s="34"/>
      <c r="JKC225" s="34"/>
      <c r="JKD225" s="34"/>
      <c r="JKE225" s="34"/>
      <c r="JKF225" s="34"/>
      <c r="JKG225" s="34"/>
      <c r="JKH225" s="34"/>
      <c r="JKI225" s="34"/>
      <c r="JKJ225" s="34"/>
      <c r="JKK225" s="34"/>
      <c r="JKL225" s="34"/>
      <c r="JKM225" s="34"/>
      <c r="JKN225" s="34"/>
      <c r="JKO225" s="34"/>
      <c r="JKP225" s="34"/>
      <c r="JKQ225" s="34"/>
      <c r="JKR225" s="34"/>
      <c r="JKS225" s="34"/>
      <c r="JKT225" s="34"/>
      <c r="JKU225" s="34"/>
      <c r="JKV225" s="34"/>
      <c r="JKW225" s="34"/>
      <c r="JKX225" s="34"/>
      <c r="JKY225" s="34"/>
      <c r="JKZ225" s="34"/>
      <c r="JLA225" s="34"/>
      <c r="JLB225" s="34"/>
      <c r="JLC225" s="34"/>
      <c r="JLD225" s="34"/>
      <c r="JLE225" s="34"/>
      <c r="JLF225" s="34"/>
      <c r="JLG225" s="34"/>
      <c r="JLH225" s="34"/>
      <c r="JLI225" s="34"/>
      <c r="JLJ225" s="34"/>
      <c r="JLK225" s="34"/>
      <c r="JLL225" s="34"/>
      <c r="JLM225" s="34"/>
      <c r="JLN225" s="34"/>
      <c r="JLO225" s="34"/>
      <c r="JLP225" s="34"/>
      <c r="JLQ225" s="34"/>
      <c r="JLR225" s="34"/>
      <c r="JLS225" s="34"/>
      <c r="JLT225" s="34"/>
      <c r="JLU225" s="34"/>
      <c r="JLV225" s="34"/>
      <c r="JLW225" s="34"/>
      <c r="JLX225" s="34"/>
      <c r="JLY225" s="34"/>
      <c r="JLZ225" s="34"/>
      <c r="JMA225" s="34"/>
      <c r="JMB225" s="34"/>
      <c r="JMC225" s="34"/>
      <c r="JMD225" s="34"/>
      <c r="JME225" s="34"/>
      <c r="JMF225" s="34"/>
      <c r="JMG225" s="34"/>
      <c r="JMH225" s="34"/>
      <c r="JMI225" s="34"/>
      <c r="JMJ225" s="34"/>
      <c r="JMK225" s="34"/>
      <c r="JML225" s="34"/>
      <c r="JMM225" s="34"/>
      <c r="JMN225" s="34"/>
      <c r="JMO225" s="34"/>
      <c r="JMP225" s="34"/>
      <c r="JMQ225" s="34"/>
      <c r="JMR225" s="34"/>
      <c r="JMS225" s="34"/>
      <c r="JMT225" s="34"/>
      <c r="JMU225" s="34"/>
      <c r="JMV225" s="34"/>
      <c r="JMW225" s="34"/>
      <c r="JMX225" s="34"/>
      <c r="JMY225" s="34"/>
      <c r="JMZ225" s="34"/>
      <c r="JNA225" s="34"/>
      <c r="JNB225" s="34"/>
      <c r="JNC225" s="34"/>
      <c r="JND225" s="34"/>
      <c r="JNE225" s="34"/>
      <c r="JNF225" s="34"/>
      <c r="JNG225" s="34"/>
      <c r="JNH225" s="34"/>
      <c r="JNI225" s="34"/>
      <c r="JNJ225" s="34"/>
      <c r="JNK225" s="34"/>
      <c r="JNL225" s="34"/>
      <c r="JNM225" s="34"/>
      <c r="JNN225" s="34"/>
      <c r="JNO225" s="34"/>
      <c r="JNP225" s="34"/>
      <c r="JNQ225" s="34"/>
      <c r="JNR225" s="34"/>
      <c r="JNS225" s="34"/>
      <c r="JNT225" s="34"/>
      <c r="JNU225" s="34"/>
      <c r="JNV225" s="34"/>
      <c r="JNW225" s="34"/>
      <c r="JNX225" s="34"/>
      <c r="JNY225" s="34"/>
      <c r="JNZ225" s="34"/>
      <c r="JOA225" s="34"/>
      <c r="JOB225" s="34"/>
      <c r="JOC225" s="34"/>
      <c r="JOD225" s="34"/>
      <c r="JOE225" s="34"/>
      <c r="JOF225" s="34"/>
      <c r="JOG225" s="34"/>
      <c r="JOH225" s="34"/>
      <c r="JOI225" s="34"/>
      <c r="JOJ225" s="34"/>
      <c r="JOK225" s="34"/>
      <c r="JOL225" s="34"/>
      <c r="JOM225" s="34"/>
      <c r="JON225" s="34"/>
      <c r="JOO225" s="34"/>
      <c r="JOP225" s="34"/>
      <c r="JOQ225" s="34"/>
      <c r="JOR225" s="34"/>
      <c r="JOS225" s="34"/>
      <c r="JOT225" s="34"/>
      <c r="JOU225" s="34"/>
      <c r="JOV225" s="34"/>
      <c r="JOW225" s="34"/>
      <c r="JOX225" s="34"/>
      <c r="JOY225" s="34"/>
      <c r="JOZ225" s="34"/>
      <c r="JPA225" s="34"/>
      <c r="JPB225" s="34"/>
      <c r="JPC225" s="34"/>
      <c r="JPD225" s="34"/>
      <c r="JPE225" s="34"/>
      <c r="JPF225" s="34"/>
      <c r="JPG225" s="34"/>
      <c r="JPH225" s="34"/>
      <c r="JPI225" s="34"/>
      <c r="JPJ225" s="34"/>
      <c r="JPK225" s="34"/>
      <c r="JPL225" s="34"/>
      <c r="JPM225" s="34"/>
      <c r="JPN225" s="34"/>
      <c r="JPO225" s="34"/>
      <c r="JPP225" s="34"/>
      <c r="JPQ225" s="34"/>
      <c r="JPR225" s="34"/>
      <c r="JPS225" s="34"/>
      <c r="JPT225" s="34"/>
      <c r="JPU225" s="34"/>
      <c r="JPV225" s="34"/>
      <c r="JPW225" s="34"/>
      <c r="JPX225" s="34"/>
      <c r="JPY225" s="34"/>
      <c r="JPZ225" s="34"/>
      <c r="JQA225" s="34"/>
      <c r="JQB225" s="34"/>
      <c r="JQC225" s="34"/>
      <c r="JQD225" s="34"/>
      <c r="JQE225" s="34"/>
      <c r="JQF225" s="34"/>
      <c r="JQG225" s="34"/>
      <c r="JQH225" s="34"/>
      <c r="JQI225" s="34"/>
      <c r="JQJ225" s="34"/>
      <c r="JQK225" s="34"/>
      <c r="JQL225" s="34"/>
      <c r="JQM225" s="34"/>
      <c r="JQN225" s="34"/>
      <c r="JQO225" s="34"/>
      <c r="JQP225" s="34"/>
      <c r="JQQ225" s="34"/>
      <c r="JQR225" s="34"/>
      <c r="JQS225" s="34"/>
      <c r="JQT225" s="34"/>
      <c r="JQU225" s="34"/>
      <c r="JQV225" s="34"/>
      <c r="JQW225" s="34"/>
      <c r="JQX225" s="34"/>
      <c r="JQY225" s="34"/>
      <c r="JQZ225" s="34"/>
      <c r="JRA225" s="34"/>
      <c r="JRB225" s="34"/>
      <c r="JRC225" s="34"/>
      <c r="JRD225" s="34"/>
      <c r="JRE225" s="34"/>
      <c r="JRF225" s="34"/>
      <c r="JRG225" s="34"/>
      <c r="JRH225" s="34"/>
      <c r="JRI225" s="34"/>
      <c r="JRJ225" s="34"/>
      <c r="JRK225" s="34"/>
      <c r="JRL225" s="34"/>
      <c r="JRM225" s="34"/>
      <c r="JRN225" s="34"/>
      <c r="JRO225" s="34"/>
      <c r="JRP225" s="34"/>
      <c r="JRQ225" s="34"/>
      <c r="JRR225" s="34"/>
      <c r="JRS225" s="34"/>
      <c r="JRT225" s="34"/>
      <c r="JRU225" s="34"/>
      <c r="JRV225" s="34"/>
      <c r="JRW225" s="34"/>
      <c r="JRX225" s="34"/>
      <c r="JRY225" s="34"/>
      <c r="JRZ225" s="34"/>
      <c r="JSA225" s="34"/>
      <c r="JSB225" s="34"/>
      <c r="JSC225" s="34"/>
      <c r="JSD225" s="34"/>
      <c r="JSE225" s="34"/>
      <c r="JSF225" s="34"/>
      <c r="JSG225" s="34"/>
      <c r="JSH225" s="34"/>
      <c r="JSI225" s="34"/>
      <c r="JSJ225" s="34"/>
      <c r="JSK225" s="34"/>
      <c r="JSL225" s="34"/>
      <c r="JSM225" s="34"/>
      <c r="JSN225" s="34"/>
      <c r="JSO225" s="34"/>
      <c r="JSP225" s="34"/>
      <c r="JSQ225" s="34"/>
      <c r="JSR225" s="34"/>
      <c r="JSS225" s="34"/>
      <c r="JST225" s="34"/>
      <c r="JSU225" s="34"/>
      <c r="JSV225" s="34"/>
      <c r="JSW225" s="34"/>
      <c r="JSX225" s="34"/>
      <c r="JSY225" s="34"/>
      <c r="JSZ225" s="34"/>
      <c r="JTA225" s="34"/>
      <c r="JTB225" s="34"/>
      <c r="JTC225" s="34"/>
      <c r="JTD225" s="34"/>
      <c r="JTE225" s="34"/>
      <c r="JTF225" s="34"/>
      <c r="JTG225" s="34"/>
      <c r="JTH225" s="34"/>
      <c r="JTI225" s="34"/>
      <c r="JTJ225" s="34"/>
      <c r="JTK225" s="34"/>
      <c r="JTL225" s="34"/>
      <c r="JTM225" s="34"/>
      <c r="JTN225" s="34"/>
      <c r="JTO225" s="34"/>
      <c r="JTP225" s="34"/>
      <c r="JTQ225" s="34"/>
      <c r="JTR225" s="34"/>
      <c r="JTS225" s="34"/>
      <c r="JTT225" s="34"/>
      <c r="JTU225" s="34"/>
      <c r="JTV225" s="34"/>
      <c r="JTW225" s="34"/>
      <c r="JTX225" s="34"/>
      <c r="JTY225" s="34"/>
      <c r="JTZ225" s="34"/>
      <c r="JUA225" s="34"/>
      <c r="JUB225" s="34"/>
      <c r="JUC225" s="34"/>
      <c r="JUD225" s="34"/>
      <c r="JUE225" s="34"/>
      <c r="JUF225" s="34"/>
      <c r="JUG225" s="34"/>
      <c r="JUH225" s="34"/>
      <c r="JUI225" s="34"/>
      <c r="JUJ225" s="34"/>
      <c r="JUK225" s="34"/>
      <c r="JUL225" s="34"/>
      <c r="JUM225" s="34"/>
      <c r="JUN225" s="34"/>
      <c r="JUO225" s="34"/>
      <c r="JUP225" s="34"/>
      <c r="JUQ225" s="34"/>
      <c r="JUR225" s="34"/>
      <c r="JUS225" s="34"/>
      <c r="JUT225" s="34"/>
      <c r="JUU225" s="34"/>
      <c r="JUV225" s="34"/>
      <c r="JUW225" s="34"/>
      <c r="JUX225" s="34"/>
      <c r="JUY225" s="34"/>
      <c r="JUZ225" s="34"/>
      <c r="JVA225" s="34"/>
      <c r="JVB225" s="34"/>
      <c r="JVC225" s="34"/>
      <c r="JVD225" s="34"/>
      <c r="JVE225" s="34"/>
      <c r="JVF225" s="34"/>
      <c r="JVG225" s="34"/>
      <c r="JVH225" s="34"/>
      <c r="JVI225" s="34"/>
      <c r="JVJ225" s="34"/>
      <c r="JVK225" s="34"/>
      <c r="JVL225" s="34"/>
      <c r="JVM225" s="34"/>
      <c r="JVN225" s="34"/>
      <c r="JVO225" s="34"/>
      <c r="JVP225" s="34"/>
      <c r="JVQ225" s="34"/>
      <c r="JVR225" s="34"/>
      <c r="JVS225" s="34"/>
      <c r="JVT225" s="34"/>
      <c r="JVU225" s="34"/>
      <c r="JVV225" s="34"/>
      <c r="JVW225" s="34"/>
      <c r="JVX225" s="34"/>
      <c r="JVY225" s="34"/>
      <c r="JVZ225" s="34"/>
      <c r="JWA225" s="34"/>
      <c r="JWB225" s="34"/>
      <c r="JWC225" s="34"/>
      <c r="JWD225" s="34"/>
      <c r="JWE225" s="34"/>
      <c r="JWF225" s="34"/>
      <c r="JWG225" s="34"/>
      <c r="JWH225" s="34"/>
      <c r="JWI225" s="34"/>
      <c r="JWJ225" s="34"/>
      <c r="JWK225" s="34"/>
      <c r="JWL225" s="34"/>
      <c r="JWM225" s="34"/>
      <c r="JWN225" s="34"/>
      <c r="JWO225" s="34"/>
      <c r="JWP225" s="34"/>
      <c r="JWQ225" s="34"/>
      <c r="JWR225" s="34"/>
      <c r="JWS225" s="34"/>
      <c r="JWT225" s="34"/>
      <c r="JWU225" s="34"/>
      <c r="JWV225" s="34"/>
      <c r="JWW225" s="34"/>
      <c r="JWX225" s="34"/>
      <c r="JWY225" s="34"/>
      <c r="JWZ225" s="34"/>
      <c r="JXA225" s="34"/>
      <c r="JXB225" s="34"/>
      <c r="JXC225" s="34"/>
      <c r="JXD225" s="34"/>
      <c r="JXE225" s="34"/>
      <c r="JXF225" s="34"/>
      <c r="JXG225" s="34"/>
      <c r="JXH225" s="34"/>
      <c r="JXI225" s="34"/>
      <c r="JXJ225" s="34"/>
      <c r="JXK225" s="34"/>
      <c r="JXL225" s="34"/>
      <c r="JXM225" s="34"/>
      <c r="JXN225" s="34"/>
      <c r="JXO225" s="34"/>
      <c r="JXP225" s="34"/>
      <c r="JXQ225" s="34"/>
      <c r="JXR225" s="34"/>
      <c r="JXS225" s="34"/>
      <c r="JXT225" s="34"/>
      <c r="JXU225" s="34"/>
      <c r="JXV225" s="34"/>
      <c r="JXW225" s="34"/>
      <c r="JXX225" s="34"/>
      <c r="JXY225" s="34"/>
      <c r="JXZ225" s="34"/>
      <c r="JYA225" s="34"/>
      <c r="JYB225" s="34"/>
      <c r="JYC225" s="34"/>
      <c r="JYD225" s="34"/>
      <c r="JYE225" s="34"/>
      <c r="JYF225" s="34"/>
      <c r="JYG225" s="34"/>
      <c r="JYH225" s="34"/>
      <c r="JYI225" s="34"/>
      <c r="JYJ225" s="34"/>
      <c r="JYK225" s="34"/>
      <c r="JYL225" s="34"/>
      <c r="JYM225" s="34"/>
      <c r="JYN225" s="34"/>
      <c r="JYO225" s="34"/>
      <c r="JYP225" s="34"/>
      <c r="JYQ225" s="34"/>
      <c r="JYR225" s="34"/>
      <c r="JYS225" s="34"/>
      <c r="JYT225" s="34"/>
      <c r="JYU225" s="34"/>
      <c r="JYV225" s="34"/>
      <c r="JYW225" s="34"/>
      <c r="JYX225" s="34"/>
      <c r="JYY225" s="34"/>
      <c r="JYZ225" s="34"/>
      <c r="JZA225" s="34"/>
      <c r="JZB225" s="34"/>
      <c r="JZC225" s="34"/>
      <c r="JZD225" s="34"/>
      <c r="JZE225" s="34"/>
      <c r="JZF225" s="34"/>
      <c r="JZG225" s="34"/>
      <c r="JZH225" s="34"/>
      <c r="JZI225" s="34"/>
      <c r="JZJ225" s="34"/>
      <c r="JZK225" s="34"/>
      <c r="JZL225" s="34"/>
      <c r="JZM225" s="34"/>
      <c r="JZN225" s="34"/>
      <c r="JZO225" s="34"/>
      <c r="JZP225" s="34"/>
      <c r="JZQ225" s="34"/>
      <c r="JZR225" s="34"/>
      <c r="JZS225" s="34"/>
      <c r="JZT225" s="34"/>
      <c r="JZU225" s="34"/>
      <c r="JZV225" s="34"/>
      <c r="JZW225" s="34"/>
      <c r="JZX225" s="34"/>
      <c r="JZY225" s="34"/>
      <c r="JZZ225" s="34"/>
      <c r="KAA225" s="34"/>
      <c r="KAB225" s="34"/>
      <c r="KAC225" s="34"/>
      <c r="KAD225" s="34"/>
      <c r="KAE225" s="34"/>
      <c r="KAF225" s="34"/>
      <c r="KAG225" s="34"/>
      <c r="KAH225" s="34"/>
      <c r="KAI225" s="34"/>
      <c r="KAJ225" s="34"/>
      <c r="KAK225" s="34"/>
      <c r="KAL225" s="34"/>
      <c r="KAM225" s="34"/>
      <c r="KAN225" s="34"/>
      <c r="KAO225" s="34"/>
      <c r="KAP225" s="34"/>
      <c r="KAQ225" s="34"/>
      <c r="KAR225" s="34"/>
      <c r="KAS225" s="34"/>
      <c r="KAT225" s="34"/>
      <c r="KAU225" s="34"/>
      <c r="KAV225" s="34"/>
      <c r="KAW225" s="34"/>
      <c r="KAX225" s="34"/>
      <c r="KAY225" s="34"/>
      <c r="KAZ225" s="34"/>
      <c r="KBA225" s="34"/>
      <c r="KBB225" s="34"/>
      <c r="KBC225" s="34"/>
      <c r="KBD225" s="34"/>
      <c r="KBE225" s="34"/>
      <c r="KBF225" s="34"/>
      <c r="KBG225" s="34"/>
      <c r="KBH225" s="34"/>
      <c r="KBI225" s="34"/>
      <c r="KBJ225" s="34"/>
      <c r="KBK225" s="34"/>
      <c r="KBL225" s="34"/>
      <c r="KBM225" s="34"/>
      <c r="KBN225" s="34"/>
      <c r="KBO225" s="34"/>
      <c r="KBP225" s="34"/>
      <c r="KBQ225" s="34"/>
      <c r="KBR225" s="34"/>
      <c r="KBS225" s="34"/>
      <c r="KBT225" s="34"/>
      <c r="KBU225" s="34"/>
      <c r="KBV225" s="34"/>
      <c r="KBW225" s="34"/>
      <c r="KBX225" s="34"/>
      <c r="KBY225" s="34"/>
      <c r="KBZ225" s="34"/>
      <c r="KCA225" s="34"/>
      <c r="KCB225" s="34"/>
      <c r="KCC225" s="34"/>
      <c r="KCD225" s="34"/>
      <c r="KCE225" s="34"/>
      <c r="KCF225" s="34"/>
      <c r="KCG225" s="34"/>
      <c r="KCH225" s="34"/>
      <c r="KCI225" s="34"/>
      <c r="KCJ225" s="34"/>
      <c r="KCK225" s="34"/>
      <c r="KCL225" s="34"/>
      <c r="KCM225" s="34"/>
      <c r="KCN225" s="34"/>
      <c r="KCO225" s="34"/>
      <c r="KCP225" s="34"/>
      <c r="KCQ225" s="34"/>
      <c r="KCR225" s="34"/>
      <c r="KCS225" s="34"/>
      <c r="KCT225" s="34"/>
      <c r="KCU225" s="34"/>
      <c r="KCV225" s="34"/>
      <c r="KCW225" s="34"/>
      <c r="KCX225" s="34"/>
      <c r="KCY225" s="34"/>
      <c r="KCZ225" s="34"/>
      <c r="KDA225" s="34"/>
      <c r="KDB225" s="34"/>
      <c r="KDC225" s="34"/>
      <c r="KDD225" s="34"/>
      <c r="KDE225" s="34"/>
      <c r="KDF225" s="34"/>
      <c r="KDG225" s="34"/>
      <c r="KDH225" s="34"/>
      <c r="KDI225" s="34"/>
      <c r="KDJ225" s="34"/>
      <c r="KDK225" s="34"/>
      <c r="KDL225" s="34"/>
      <c r="KDM225" s="34"/>
      <c r="KDN225" s="34"/>
      <c r="KDO225" s="34"/>
      <c r="KDP225" s="34"/>
      <c r="KDQ225" s="34"/>
      <c r="KDR225" s="34"/>
      <c r="KDS225" s="34"/>
      <c r="KDT225" s="34"/>
      <c r="KDU225" s="34"/>
      <c r="KDV225" s="34"/>
      <c r="KDW225" s="34"/>
      <c r="KDX225" s="34"/>
      <c r="KDY225" s="34"/>
      <c r="KDZ225" s="34"/>
      <c r="KEA225" s="34"/>
      <c r="KEB225" s="34"/>
      <c r="KEC225" s="34"/>
      <c r="KED225" s="34"/>
      <c r="KEE225" s="34"/>
      <c r="KEF225" s="34"/>
      <c r="KEG225" s="34"/>
      <c r="KEH225" s="34"/>
      <c r="KEI225" s="34"/>
      <c r="KEJ225" s="34"/>
      <c r="KEK225" s="34"/>
      <c r="KEL225" s="34"/>
      <c r="KEM225" s="34"/>
      <c r="KEN225" s="34"/>
      <c r="KEO225" s="34"/>
      <c r="KEP225" s="34"/>
      <c r="KEQ225" s="34"/>
      <c r="KER225" s="34"/>
      <c r="KES225" s="34"/>
      <c r="KET225" s="34"/>
      <c r="KEU225" s="34"/>
      <c r="KEV225" s="34"/>
      <c r="KEW225" s="34"/>
      <c r="KEX225" s="34"/>
      <c r="KEY225" s="34"/>
      <c r="KEZ225" s="34"/>
      <c r="KFA225" s="34"/>
      <c r="KFB225" s="34"/>
      <c r="KFC225" s="34"/>
      <c r="KFD225" s="34"/>
      <c r="KFE225" s="34"/>
      <c r="KFF225" s="34"/>
      <c r="KFG225" s="34"/>
      <c r="KFH225" s="34"/>
      <c r="KFI225" s="34"/>
      <c r="KFJ225" s="34"/>
      <c r="KFK225" s="34"/>
      <c r="KFL225" s="34"/>
      <c r="KFM225" s="34"/>
      <c r="KFN225" s="34"/>
      <c r="KFO225" s="34"/>
      <c r="KFP225" s="34"/>
      <c r="KFQ225" s="34"/>
      <c r="KFR225" s="34"/>
      <c r="KFS225" s="34"/>
      <c r="KFT225" s="34"/>
      <c r="KFU225" s="34"/>
      <c r="KFV225" s="34"/>
      <c r="KFW225" s="34"/>
      <c r="KFX225" s="34"/>
      <c r="KFY225" s="34"/>
      <c r="KFZ225" s="34"/>
      <c r="KGA225" s="34"/>
      <c r="KGB225" s="34"/>
      <c r="KGC225" s="34"/>
      <c r="KGD225" s="34"/>
      <c r="KGE225" s="34"/>
      <c r="KGF225" s="34"/>
      <c r="KGG225" s="34"/>
      <c r="KGH225" s="34"/>
      <c r="KGI225" s="34"/>
      <c r="KGJ225" s="34"/>
      <c r="KGK225" s="34"/>
      <c r="KGL225" s="34"/>
      <c r="KGM225" s="34"/>
      <c r="KGN225" s="34"/>
      <c r="KGO225" s="34"/>
      <c r="KGP225" s="34"/>
      <c r="KGQ225" s="34"/>
      <c r="KGR225" s="34"/>
      <c r="KGS225" s="34"/>
      <c r="KGT225" s="34"/>
      <c r="KGU225" s="34"/>
      <c r="KGV225" s="34"/>
      <c r="KGW225" s="34"/>
      <c r="KGX225" s="34"/>
      <c r="KGY225" s="34"/>
      <c r="KGZ225" s="34"/>
      <c r="KHA225" s="34"/>
      <c r="KHB225" s="34"/>
      <c r="KHC225" s="34"/>
      <c r="KHD225" s="34"/>
      <c r="KHE225" s="34"/>
      <c r="KHF225" s="34"/>
      <c r="KHG225" s="34"/>
      <c r="KHH225" s="34"/>
      <c r="KHI225" s="34"/>
      <c r="KHJ225" s="34"/>
      <c r="KHK225" s="34"/>
      <c r="KHL225" s="34"/>
      <c r="KHM225" s="34"/>
      <c r="KHN225" s="34"/>
      <c r="KHO225" s="34"/>
      <c r="KHP225" s="34"/>
      <c r="KHQ225" s="34"/>
      <c r="KHR225" s="34"/>
      <c r="KHS225" s="34"/>
      <c r="KHT225" s="34"/>
      <c r="KHU225" s="34"/>
      <c r="KHV225" s="34"/>
      <c r="KHW225" s="34"/>
      <c r="KHX225" s="34"/>
      <c r="KHY225" s="34"/>
      <c r="KHZ225" s="34"/>
      <c r="KIA225" s="34"/>
      <c r="KIB225" s="34"/>
      <c r="KIC225" s="34"/>
      <c r="KID225" s="34"/>
      <c r="KIE225" s="34"/>
      <c r="KIF225" s="34"/>
      <c r="KIG225" s="34"/>
      <c r="KIH225" s="34"/>
      <c r="KII225" s="34"/>
      <c r="KIJ225" s="34"/>
      <c r="KIK225" s="34"/>
      <c r="KIL225" s="34"/>
      <c r="KIM225" s="34"/>
      <c r="KIN225" s="34"/>
      <c r="KIO225" s="34"/>
      <c r="KIP225" s="34"/>
      <c r="KIQ225" s="34"/>
      <c r="KIR225" s="34"/>
      <c r="KIS225" s="34"/>
      <c r="KIT225" s="34"/>
      <c r="KIU225" s="34"/>
      <c r="KIV225" s="34"/>
      <c r="KIW225" s="34"/>
      <c r="KIX225" s="34"/>
      <c r="KIY225" s="34"/>
      <c r="KIZ225" s="34"/>
      <c r="KJA225" s="34"/>
      <c r="KJB225" s="34"/>
      <c r="KJC225" s="34"/>
      <c r="KJD225" s="34"/>
      <c r="KJE225" s="34"/>
      <c r="KJF225" s="34"/>
      <c r="KJG225" s="34"/>
      <c r="KJH225" s="34"/>
      <c r="KJI225" s="34"/>
      <c r="KJJ225" s="34"/>
      <c r="KJK225" s="34"/>
      <c r="KJL225" s="34"/>
      <c r="KJM225" s="34"/>
      <c r="KJN225" s="34"/>
      <c r="KJO225" s="34"/>
      <c r="KJP225" s="34"/>
      <c r="KJQ225" s="34"/>
      <c r="KJR225" s="34"/>
      <c r="KJS225" s="34"/>
      <c r="KJT225" s="34"/>
      <c r="KJU225" s="34"/>
      <c r="KJV225" s="34"/>
      <c r="KJW225" s="34"/>
      <c r="KJX225" s="34"/>
      <c r="KJY225" s="34"/>
      <c r="KJZ225" s="34"/>
      <c r="KKA225" s="34"/>
      <c r="KKB225" s="34"/>
      <c r="KKC225" s="34"/>
      <c r="KKD225" s="34"/>
      <c r="KKE225" s="34"/>
      <c r="KKF225" s="34"/>
      <c r="KKG225" s="34"/>
      <c r="KKH225" s="34"/>
      <c r="KKI225" s="34"/>
      <c r="KKJ225" s="34"/>
      <c r="KKK225" s="34"/>
      <c r="KKL225" s="34"/>
      <c r="KKM225" s="34"/>
      <c r="KKN225" s="34"/>
      <c r="KKO225" s="34"/>
      <c r="KKP225" s="34"/>
      <c r="KKQ225" s="34"/>
      <c r="KKR225" s="34"/>
      <c r="KKS225" s="34"/>
      <c r="KKT225" s="34"/>
      <c r="KKU225" s="34"/>
      <c r="KKV225" s="34"/>
      <c r="KKW225" s="34"/>
      <c r="KKX225" s="34"/>
      <c r="KKY225" s="34"/>
      <c r="KKZ225" s="34"/>
      <c r="KLA225" s="34"/>
      <c r="KLB225" s="34"/>
      <c r="KLC225" s="34"/>
      <c r="KLD225" s="34"/>
      <c r="KLE225" s="34"/>
      <c r="KLF225" s="34"/>
      <c r="KLG225" s="34"/>
      <c r="KLH225" s="34"/>
      <c r="KLI225" s="34"/>
      <c r="KLJ225" s="34"/>
      <c r="KLK225" s="34"/>
      <c r="KLL225" s="34"/>
      <c r="KLM225" s="34"/>
      <c r="KLN225" s="34"/>
      <c r="KLO225" s="34"/>
      <c r="KLP225" s="34"/>
      <c r="KLQ225" s="34"/>
      <c r="KLR225" s="34"/>
      <c r="KLS225" s="34"/>
      <c r="KLT225" s="34"/>
      <c r="KLU225" s="34"/>
      <c r="KLV225" s="34"/>
      <c r="KLW225" s="34"/>
      <c r="KLX225" s="34"/>
      <c r="KLY225" s="34"/>
      <c r="KLZ225" s="34"/>
      <c r="KMA225" s="34"/>
      <c r="KMB225" s="34"/>
      <c r="KMC225" s="34"/>
      <c r="KMD225" s="34"/>
      <c r="KME225" s="34"/>
      <c r="KMF225" s="34"/>
      <c r="KMG225" s="34"/>
      <c r="KMH225" s="34"/>
      <c r="KMI225" s="34"/>
      <c r="KMJ225" s="34"/>
      <c r="KMK225" s="34"/>
      <c r="KML225" s="34"/>
      <c r="KMM225" s="34"/>
      <c r="KMN225" s="34"/>
      <c r="KMO225" s="34"/>
      <c r="KMP225" s="34"/>
      <c r="KMQ225" s="34"/>
      <c r="KMR225" s="34"/>
      <c r="KMS225" s="34"/>
      <c r="KMT225" s="34"/>
      <c r="KMU225" s="34"/>
      <c r="KMV225" s="34"/>
      <c r="KMW225" s="34"/>
      <c r="KMX225" s="34"/>
      <c r="KMY225" s="34"/>
      <c r="KMZ225" s="34"/>
      <c r="KNA225" s="34"/>
      <c r="KNB225" s="34"/>
      <c r="KNC225" s="34"/>
      <c r="KND225" s="34"/>
      <c r="KNE225" s="34"/>
      <c r="KNF225" s="34"/>
      <c r="KNG225" s="34"/>
      <c r="KNH225" s="34"/>
      <c r="KNI225" s="34"/>
      <c r="KNJ225" s="34"/>
      <c r="KNK225" s="34"/>
      <c r="KNL225" s="34"/>
      <c r="KNM225" s="34"/>
      <c r="KNN225" s="34"/>
      <c r="KNO225" s="34"/>
      <c r="KNP225" s="34"/>
      <c r="KNQ225" s="34"/>
      <c r="KNR225" s="34"/>
      <c r="KNS225" s="34"/>
      <c r="KNT225" s="34"/>
      <c r="KNU225" s="34"/>
      <c r="KNV225" s="34"/>
      <c r="KNW225" s="34"/>
      <c r="KNX225" s="34"/>
      <c r="KNY225" s="34"/>
      <c r="KNZ225" s="34"/>
      <c r="KOA225" s="34"/>
      <c r="KOB225" s="34"/>
      <c r="KOC225" s="34"/>
      <c r="KOD225" s="34"/>
      <c r="KOE225" s="34"/>
      <c r="KOF225" s="34"/>
      <c r="KOG225" s="34"/>
      <c r="KOH225" s="34"/>
      <c r="KOI225" s="34"/>
      <c r="KOJ225" s="34"/>
      <c r="KOK225" s="34"/>
      <c r="KOL225" s="34"/>
      <c r="KOM225" s="34"/>
      <c r="KON225" s="34"/>
      <c r="KOO225" s="34"/>
      <c r="KOP225" s="34"/>
      <c r="KOQ225" s="34"/>
      <c r="KOR225" s="34"/>
      <c r="KOS225" s="34"/>
      <c r="KOT225" s="34"/>
      <c r="KOU225" s="34"/>
      <c r="KOV225" s="34"/>
      <c r="KOW225" s="34"/>
      <c r="KOX225" s="34"/>
      <c r="KOY225" s="34"/>
      <c r="KOZ225" s="34"/>
      <c r="KPA225" s="34"/>
      <c r="KPB225" s="34"/>
      <c r="KPC225" s="34"/>
      <c r="KPD225" s="34"/>
      <c r="KPE225" s="34"/>
      <c r="KPF225" s="34"/>
      <c r="KPG225" s="34"/>
      <c r="KPH225" s="34"/>
      <c r="KPI225" s="34"/>
      <c r="KPJ225" s="34"/>
      <c r="KPK225" s="34"/>
      <c r="KPL225" s="34"/>
      <c r="KPM225" s="34"/>
      <c r="KPN225" s="34"/>
      <c r="KPO225" s="34"/>
      <c r="KPP225" s="34"/>
      <c r="KPQ225" s="34"/>
      <c r="KPR225" s="34"/>
      <c r="KPS225" s="34"/>
      <c r="KPT225" s="34"/>
      <c r="KPU225" s="34"/>
      <c r="KPV225" s="34"/>
      <c r="KPW225" s="34"/>
      <c r="KPX225" s="34"/>
      <c r="KPY225" s="34"/>
      <c r="KPZ225" s="34"/>
      <c r="KQA225" s="34"/>
      <c r="KQB225" s="34"/>
      <c r="KQC225" s="34"/>
      <c r="KQD225" s="34"/>
      <c r="KQE225" s="34"/>
      <c r="KQF225" s="34"/>
      <c r="KQG225" s="34"/>
      <c r="KQH225" s="34"/>
      <c r="KQI225" s="34"/>
      <c r="KQJ225" s="34"/>
    </row>
    <row r="226" spans="1:7888" s="35" customFormat="1" ht="118.5" customHeight="1" x14ac:dyDescent="0.25">
      <c r="A226" s="331" t="s">
        <v>276</v>
      </c>
      <c r="B226" s="29" t="s">
        <v>394</v>
      </c>
      <c r="C226" s="133">
        <v>63037.4</v>
      </c>
      <c r="D226" s="190">
        <v>63037.4</v>
      </c>
      <c r="E226" s="141">
        <f t="shared" si="165"/>
        <v>63037.4</v>
      </c>
      <c r="F226" s="141">
        <f t="shared" si="165"/>
        <v>62955.568090000001</v>
      </c>
      <c r="G226" s="141">
        <f t="shared" si="160"/>
        <v>63037.4</v>
      </c>
      <c r="H226" s="141">
        <f t="shared" si="160"/>
        <v>62955.568090000001</v>
      </c>
      <c r="I226" s="196">
        <v>63037.4</v>
      </c>
      <c r="J226" s="196">
        <v>62955.568090000001</v>
      </c>
      <c r="K226" s="196">
        <v>0</v>
      </c>
      <c r="L226" s="196">
        <v>0</v>
      </c>
      <c r="M226" s="196">
        <v>0</v>
      </c>
      <c r="N226" s="196">
        <v>0</v>
      </c>
      <c r="O226" s="196">
        <v>0</v>
      </c>
      <c r="P226" s="196">
        <v>0</v>
      </c>
      <c r="Q226" s="196">
        <v>0</v>
      </c>
      <c r="R226" s="368">
        <v>0</v>
      </c>
      <c r="S226" s="231">
        <f t="shared" si="134"/>
        <v>1</v>
      </c>
      <c r="T226" s="209">
        <f t="shared" si="131"/>
        <v>1</v>
      </c>
      <c r="U226" s="209">
        <f t="shared" si="155"/>
        <v>0.99870185144057333</v>
      </c>
      <c r="V226" s="206">
        <f t="shared" si="135"/>
        <v>0.99870185144057333</v>
      </c>
      <c r="W226" s="195"/>
      <c r="X226" s="195"/>
      <c r="Y226" s="195"/>
      <c r="Z226" s="195"/>
      <c r="AA226" s="195"/>
      <c r="AB226" s="195"/>
      <c r="AC226" s="195"/>
      <c r="AD226" s="195"/>
      <c r="AE226" s="195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  <c r="EO226" s="34"/>
      <c r="EP226" s="34"/>
      <c r="EQ226" s="34"/>
      <c r="ER226" s="34"/>
      <c r="ES226" s="34"/>
      <c r="ET226" s="34"/>
      <c r="EU226" s="34"/>
      <c r="EV226" s="34"/>
      <c r="EW226" s="34"/>
      <c r="EX226" s="34"/>
      <c r="EY226" s="34"/>
      <c r="EZ226" s="34"/>
      <c r="FA226" s="34"/>
      <c r="FB226" s="34"/>
      <c r="FC226" s="34"/>
      <c r="FD226" s="34"/>
      <c r="FE226" s="34"/>
      <c r="FF226" s="34"/>
      <c r="FG226" s="34"/>
      <c r="FH226" s="34"/>
      <c r="FI226" s="34"/>
      <c r="FJ226" s="34"/>
      <c r="FK226" s="34"/>
      <c r="FL226" s="34"/>
      <c r="FM226" s="34"/>
      <c r="FN226" s="34"/>
      <c r="FO226" s="34"/>
      <c r="FP226" s="34"/>
      <c r="FQ226" s="34"/>
      <c r="FR226" s="34"/>
      <c r="FS226" s="34"/>
      <c r="FT226" s="34"/>
      <c r="FU226" s="34"/>
      <c r="FV226" s="34"/>
      <c r="FW226" s="34"/>
      <c r="FX226" s="34"/>
      <c r="FY226" s="34"/>
      <c r="FZ226" s="34"/>
      <c r="GA226" s="34"/>
      <c r="GB226" s="34"/>
      <c r="GC226" s="34"/>
      <c r="GD226" s="34"/>
      <c r="GE226" s="34"/>
      <c r="GF226" s="34"/>
      <c r="GG226" s="34"/>
      <c r="GH226" s="34"/>
      <c r="GI226" s="34"/>
      <c r="GJ226" s="34"/>
      <c r="GK226" s="34"/>
      <c r="GL226" s="34"/>
      <c r="GM226" s="34"/>
      <c r="GN226" s="34"/>
      <c r="GO226" s="34"/>
      <c r="GP226" s="34"/>
      <c r="GQ226" s="34"/>
      <c r="GR226" s="34"/>
      <c r="GS226" s="34"/>
      <c r="GT226" s="34"/>
      <c r="GU226" s="34"/>
      <c r="GV226" s="34"/>
      <c r="GW226" s="34"/>
      <c r="GX226" s="34"/>
      <c r="GY226" s="34"/>
      <c r="GZ226" s="34"/>
      <c r="HA226" s="34"/>
      <c r="HB226" s="34"/>
      <c r="HC226" s="34"/>
      <c r="HD226" s="34"/>
      <c r="HE226" s="34"/>
      <c r="HF226" s="34"/>
      <c r="HG226" s="34"/>
      <c r="HH226" s="34"/>
      <c r="HI226" s="34"/>
      <c r="HJ226" s="34"/>
      <c r="HK226" s="34"/>
      <c r="HL226" s="34"/>
      <c r="HM226" s="34"/>
      <c r="HN226" s="34"/>
      <c r="HO226" s="34"/>
      <c r="HP226" s="34"/>
      <c r="HQ226" s="34"/>
      <c r="HR226" s="34"/>
      <c r="HS226" s="34"/>
      <c r="HT226" s="34"/>
      <c r="HU226" s="34"/>
      <c r="HV226" s="34"/>
      <c r="HW226" s="34"/>
      <c r="HX226" s="34"/>
      <c r="HY226" s="34"/>
      <c r="HZ226" s="34"/>
      <c r="IA226" s="34"/>
      <c r="IB226" s="34"/>
      <c r="IC226" s="34"/>
      <c r="ID226" s="34"/>
      <c r="IE226" s="34"/>
      <c r="IF226" s="34"/>
      <c r="IG226" s="34"/>
      <c r="IH226" s="34"/>
      <c r="II226" s="34"/>
      <c r="IJ226" s="34"/>
      <c r="IK226" s="34"/>
      <c r="IL226" s="34"/>
      <c r="IM226" s="34"/>
      <c r="IN226" s="34"/>
      <c r="IO226" s="34"/>
      <c r="IP226" s="34"/>
      <c r="IQ226" s="34"/>
      <c r="IR226" s="34"/>
      <c r="IS226" s="34"/>
      <c r="IT226" s="34"/>
      <c r="IU226" s="34"/>
      <c r="IV226" s="34"/>
      <c r="IW226" s="34"/>
      <c r="IX226" s="34"/>
      <c r="IY226" s="34"/>
      <c r="IZ226" s="34"/>
      <c r="JA226" s="34"/>
      <c r="JB226" s="34"/>
      <c r="JC226" s="34"/>
      <c r="JD226" s="34"/>
      <c r="JE226" s="34"/>
      <c r="JF226" s="34"/>
      <c r="JG226" s="34"/>
      <c r="JH226" s="34"/>
      <c r="JI226" s="34"/>
      <c r="JJ226" s="34"/>
      <c r="JK226" s="34"/>
      <c r="JL226" s="34"/>
      <c r="JM226" s="34"/>
      <c r="JN226" s="34"/>
      <c r="JO226" s="34"/>
      <c r="JP226" s="34"/>
      <c r="JQ226" s="34"/>
      <c r="JR226" s="34"/>
      <c r="JS226" s="34"/>
      <c r="JT226" s="34"/>
      <c r="JU226" s="34"/>
      <c r="JV226" s="34"/>
      <c r="JW226" s="34"/>
      <c r="JX226" s="34"/>
      <c r="JY226" s="34"/>
      <c r="JZ226" s="34"/>
      <c r="KA226" s="34"/>
      <c r="KB226" s="34"/>
      <c r="KC226" s="34"/>
      <c r="KD226" s="34"/>
      <c r="KE226" s="34"/>
      <c r="KF226" s="34"/>
      <c r="KG226" s="34"/>
      <c r="KH226" s="34"/>
      <c r="KI226" s="34"/>
      <c r="KJ226" s="34"/>
      <c r="KK226" s="34"/>
      <c r="KL226" s="34"/>
      <c r="KM226" s="34"/>
      <c r="KN226" s="34"/>
      <c r="KO226" s="34"/>
      <c r="KP226" s="34"/>
      <c r="KQ226" s="34"/>
      <c r="KR226" s="34"/>
      <c r="KS226" s="34"/>
      <c r="KT226" s="34"/>
      <c r="KU226" s="34"/>
      <c r="KV226" s="34"/>
      <c r="KW226" s="34"/>
      <c r="KX226" s="34"/>
      <c r="KY226" s="34"/>
      <c r="KZ226" s="34"/>
      <c r="LA226" s="34"/>
      <c r="LB226" s="34"/>
      <c r="LC226" s="34"/>
      <c r="LD226" s="34"/>
      <c r="LE226" s="34"/>
      <c r="LF226" s="34"/>
      <c r="LG226" s="34"/>
      <c r="LH226" s="34"/>
      <c r="LI226" s="34"/>
      <c r="LJ226" s="34"/>
      <c r="LK226" s="34"/>
      <c r="LL226" s="34"/>
      <c r="LM226" s="34"/>
      <c r="LN226" s="34"/>
      <c r="LO226" s="34"/>
      <c r="LP226" s="34"/>
      <c r="LQ226" s="34"/>
      <c r="LR226" s="34"/>
      <c r="LS226" s="34"/>
      <c r="LT226" s="34"/>
      <c r="LU226" s="34"/>
      <c r="LV226" s="34"/>
      <c r="LW226" s="34"/>
      <c r="LX226" s="34"/>
      <c r="LY226" s="34"/>
      <c r="LZ226" s="34"/>
      <c r="MA226" s="34"/>
      <c r="MB226" s="34"/>
      <c r="MC226" s="34"/>
      <c r="MD226" s="34"/>
      <c r="ME226" s="34"/>
      <c r="MF226" s="34"/>
      <c r="MG226" s="34"/>
      <c r="MH226" s="34"/>
      <c r="MI226" s="34"/>
      <c r="MJ226" s="34"/>
      <c r="MK226" s="34"/>
      <c r="ML226" s="34"/>
      <c r="MM226" s="34"/>
      <c r="MN226" s="34"/>
      <c r="MO226" s="34"/>
      <c r="MP226" s="34"/>
      <c r="MQ226" s="34"/>
      <c r="MR226" s="34"/>
      <c r="MS226" s="34"/>
      <c r="MT226" s="34"/>
      <c r="MU226" s="34"/>
      <c r="MV226" s="34"/>
      <c r="MW226" s="34"/>
      <c r="MX226" s="34"/>
      <c r="MY226" s="34"/>
      <c r="MZ226" s="34"/>
      <c r="NA226" s="34"/>
      <c r="NB226" s="34"/>
      <c r="NC226" s="34"/>
      <c r="ND226" s="34"/>
      <c r="NE226" s="34"/>
      <c r="NF226" s="34"/>
      <c r="NG226" s="34"/>
      <c r="NH226" s="34"/>
      <c r="NI226" s="34"/>
      <c r="NJ226" s="34"/>
      <c r="NK226" s="34"/>
      <c r="NL226" s="34"/>
      <c r="NM226" s="34"/>
      <c r="NN226" s="34"/>
      <c r="NO226" s="34"/>
      <c r="NP226" s="34"/>
      <c r="NQ226" s="34"/>
      <c r="NR226" s="34"/>
      <c r="NS226" s="34"/>
      <c r="NT226" s="34"/>
      <c r="NU226" s="34"/>
      <c r="NV226" s="34"/>
      <c r="NW226" s="34"/>
      <c r="NX226" s="34"/>
      <c r="NY226" s="34"/>
      <c r="NZ226" s="34"/>
      <c r="OA226" s="34"/>
      <c r="OB226" s="34"/>
      <c r="OC226" s="34"/>
      <c r="OD226" s="34"/>
      <c r="OE226" s="34"/>
      <c r="OF226" s="34"/>
      <c r="OG226" s="34"/>
      <c r="OH226" s="34"/>
      <c r="OI226" s="34"/>
      <c r="OJ226" s="34"/>
      <c r="OK226" s="34"/>
      <c r="OL226" s="34"/>
      <c r="OM226" s="34"/>
      <c r="ON226" s="34"/>
      <c r="OO226" s="34"/>
      <c r="OP226" s="34"/>
      <c r="OQ226" s="34"/>
      <c r="OR226" s="34"/>
      <c r="OS226" s="34"/>
      <c r="OT226" s="34"/>
      <c r="OU226" s="34"/>
      <c r="OV226" s="34"/>
      <c r="OW226" s="34"/>
      <c r="OX226" s="34"/>
      <c r="OY226" s="34"/>
      <c r="OZ226" s="34"/>
      <c r="PA226" s="34"/>
      <c r="PB226" s="34"/>
      <c r="PC226" s="34"/>
      <c r="PD226" s="34"/>
      <c r="PE226" s="34"/>
      <c r="PF226" s="34"/>
      <c r="PG226" s="34"/>
      <c r="PH226" s="34"/>
      <c r="PI226" s="34"/>
      <c r="PJ226" s="34"/>
      <c r="PK226" s="34"/>
      <c r="PL226" s="34"/>
      <c r="PM226" s="34"/>
      <c r="PN226" s="34"/>
      <c r="PO226" s="34"/>
      <c r="PP226" s="34"/>
      <c r="PQ226" s="34"/>
      <c r="PR226" s="34"/>
      <c r="PS226" s="34"/>
      <c r="PT226" s="34"/>
      <c r="PU226" s="34"/>
      <c r="PV226" s="34"/>
      <c r="PW226" s="34"/>
      <c r="PX226" s="34"/>
      <c r="PY226" s="34"/>
      <c r="PZ226" s="34"/>
      <c r="QA226" s="34"/>
      <c r="QB226" s="34"/>
      <c r="QC226" s="34"/>
      <c r="QD226" s="34"/>
      <c r="QE226" s="34"/>
      <c r="QF226" s="34"/>
      <c r="QG226" s="34"/>
      <c r="QH226" s="34"/>
      <c r="QI226" s="34"/>
      <c r="QJ226" s="34"/>
      <c r="QK226" s="34"/>
      <c r="QL226" s="34"/>
      <c r="QM226" s="34"/>
      <c r="QN226" s="34"/>
      <c r="QO226" s="34"/>
      <c r="QP226" s="34"/>
      <c r="QQ226" s="34"/>
      <c r="QR226" s="34"/>
      <c r="QS226" s="34"/>
      <c r="QT226" s="34"/>
      <c r="QU226" s="34"/>
      <c r="QV226" s="34"/>
      <c r="QW226" s="34"/>
      <c r="QX226" s="34"/>
      <c r="QY226" s="34"/>
      <c r="QZ226" s="34"/>
      <c r="RA226" s="34"/>
      <c r="RB226" s="34"/>
      <c r="RC226" s="34"/>
      <c r="RD226" s="34"/>
      <c r="RE226" s="34"/>
      <c r="RF226" s="34"/>
      <c r="RG226" s="34"/>
      <c r="RH226" s="34"/>
      <c r="RI226" s="34"/>
      <c r="RJ226" s="34"/>
      <c r="RK226" s="34"/>
      <c r="RL226" s="34"/>
      <c r="RM226" s="34"/>
      <c r="RN226" s="34"/>
      <c r="RO226" s="34"/>
      <c r="RP226" s="34"/>
      <c r="RQ226" s="34"/>
      <c r="RR226" s="34"/>
      <c r="RS226" s="34"/>
      <c r="RT226" s="34"/>
      <c r="RU226" s="34"/>
      <c r="RV226" s="34"/>
      <c r="RW226" s="34"/>
      <c r="RX226" s="34"/>
      <c r="RY226" s="34"/>
      <c r="RZ226" s="34"/>
      <c r="SA226" s="34"/>
      <c r="SB226" s="34"/>
      <c r="SC226" s="34"/>
      <c r="SD226" s="34"/>
      <c r="SE226" s="34"/>
      <c r="SF226" s="34"/>
      <c r="SG226" s="34"/>
      <c r="SH226" s="34"/>
      <c r="SI226" s="34"/>
      <c r="SJ226" s="34"/>
      <c r="SK226" s="34"/>
      <c r="SL226" s="34"/>
      <c r="SM226" s="34"/>
      <c r="SN226" s="34"/>
      <c r="SO226" s="34"/>
      <c r="SP226" s="34"/>
      <c r="SQ226" s="34"/>
      <c r="SR226" s="34"/>
      <c r="SS226" s="34"/>
      <c r="ST226" s="34"/>
      <c r="SU226" s="34"/>
      <c r="SV226" s="34"/>
      <c r="SW226" s="34"/>
      <c r="SX226" s="34"/>
      <c r="SY226" s="34"/>
      <c r="SZ226" s="34"/>
      <c r="TA226" s="34"/>
      <c r="TB226" s="34"/>
      <c r="TC226" s="34"/>
      <c r="TD226" s="34"/>
      <c r="TE226" s="34"/>
      <c r="TF226" s="34"/>
      <c r="TG226" s="34"/>
      <c r="TH226" s="34"/>
      <c r="TI226" s="34"/>
      <c r="TJ226" s="34"/>
      <c r="TK226" s="34"/>
      <c r="TL226" s="34"/>
      <c r="TM226" s="34"/>
      <c r="TN226" s="34"/>
      <c r="TO226" s="34"/>
      <c r="TP226" s="34"/>
      <c r="TQ226" s="34"/>
      <c r="TR226" s="34"/>
      <c r="TS226" s="34"/>
      <c r="TT226" s="34"/>
      <c r="TU226" s="34"/>
      <c r="TV226" s="34"/>
      <c r="TW226" s="34"/>
      <c r="TX226" s="34"/>
      <c r="TY226" s="34"/>
      <c r="TZ226" s="34"/>
      <c r="UA226" s="34"/>
      <c r="UB226" s="34"/>
      <c r="UC226" s="34"/>
      <c r="UD226" s="34"/>
      <c r="UE226" s="34"/>
      <c r="UF226" s="34"/>
      <c r="UG226" s="34"/>
      <c r="UH226" s="34"/>
      <c r="UI226" s="34"/>
      <c r="UJ226" s="34"/>
      <c r="UK226" s="34"/>
      <c r="UL226" s="34"/>
      <c r="UM226" s="34"/>
      <c r="UN226" s="34"/>
      <c r="UO226" s="34"/>
      <c r="UP226" s="34"/>
      <c r="UQ226" s="34"/>
      <c r="UR226" s="34"/>
      <c r="US226" s="34"/>
      <c r="UT226" s="34"/>
      <c r="UU226" s="34"/>
      <c r="UV226" s="34"/>
      <c r="UW226" s="34"/>
      <c r="UX226" s="34"/>
      <c r="UY226" s="34"/>
      <c r="UZ226" s="34"/>
      <c r="VA226" s="34"/>
      <c r="VB226" s="34"/>
      <c r="VC226" s="34"/>
      <c r="VD226" s="34"/>
      <c r="VE226" s="34"/>
      <c r="VF226" s="34"/>
      <c r="VG226" s="34"/>
      <c r="VH226" s="34"/>
      <c r="VI226" s="34"/>
      <c r="VJ226" s="34"/>
      <c r="VK226" s="34"/>
      <c r="VL226" s="34"/>
      <c r="VM226" s="34"/>
      <c r="VN226" s="34"/>
      <c r="VO226" s="34"/>
      <c r="VP226" s="34"/>
      <c r="VQ226" s="34"/>
      <c r="VR226" s="34"/>
      <c r="VS226" s="34"/>
      <c r="VT226" s="34"/>
      <c r="VU226" s="34"/>
      <c r="VV226" s="34"/>
      <c r="VW226" s="34"/>
      <c r="VX226" s="34"/>
      <c r="VY226" s="34"/>
      <c r="VZ226" s="34"/>
      <c r="WA226" s="34"/>
      <c r="WB226" s="34"/>
      <c r="WC226" s="34"/>
      <c r="WD226" s="34"/>
      <c r="WE226" s="34"/>
      <c r="WF226" s="34"/>
      <c r="WG226" s="34"/>
      <c r="WH226" s="34"/>
      <c r="WI226" s="34"/>
      <c r="WJ226" s="34"/>
      <c r="WK226" s="34"/>
      <c r="WL226" s="34"/>
      <c r="WM226" s="34"/>
      <c r="WN226" s="34"/>
      <c r="WO226" s="34"/>
      <c r="WP226" s="34"/>
      <c r="WQ226" s="34"/>
      <c r="WR226" s="34"/>
      <c r="WS226" s="34"/>
      <c r="WT226" s="34"/>
      <c r="WU226" s="34"/>
      <c r="WV226" s="34"/>
      <c r="WW226" s="34"/>
      <c r="WX226" s="34"/>
      <c r="WY226" s="34"/>
      <c r="WZ226" s="34"/>
      <c r="XA226" s="34"/>
      <c r="XB226" s="34"/>
      <c r="XC226" s="34"/>
      <c r="XD226" s="34"/>
      <c r="XE226" s="34"/>
      <c r="XF226" s="34"/>
      <c r="XG226" s="34"/>
      <c r="XH226" s="34"/>
      <c r="XI226" s="34"/>
      <c r="XJ226" s="34"/>
      <c r="XK226" s="34"/>
      <c r="XL226" s="34"/>
      <c r="XM226" s="34"/>
      <c r="XN226" s="34"/>
      <c r="XO226" s="34"/>
      <c r="XP226" s="34"/>
      <c r="XQ226" s="34"/>
      <c r="XR226" s="34"/>
      <c r="XS226" s="34"/>
      <c r="XT226" s="34"/>
      <c r="XU226" s="34"/>
      <c r="XV226" s="34"/>
      <c r="XW226" s="34"/>
      <c r="XX226" s="34"/>
      <c r="XY226" s="34"/>
      <c r="XZ226" s="34"/>
      <c r="YA226" s="34"/>
      <c r="YB226" s="34"/>
      <c r="YC226" s="34"/>
      <c r="YD226" s="34"/>
      <c r="YE226" s="34"/>
      <c r="YF226" s="34"/>
      <c r="YG226" s="34"/>
      <c r="YH226" s="34"/>
      <c r="YI226" s="34"/>
      <c r="YJ226" s="34"/>
      <c r="YK226" s="34"/>
      <c r="YL226" s="34"/>
      <c r="YM226" s="34"/>
      <c r="YN226" s="34"/>
      <c r="YO226" s="34"/>
      <c r="YP226" s="34"/>
      <c r="YQ226" s="34"/>
      <c r="YR226" s="34"/>
      <c r="YS226" s="34"/>
      <c r="YT226" s="34"/>
      <c r="YU226" s="34"/>
      <c r="YV226" s="34"/>
      <c r="YW226" s="34"/>
      <c r="YX226" s="34"/>
      <c r="YY226" s="34"/>
      <c r="YZ226" s="34"/>
      <c r="ZA226" s="34"/>
      <c r="ZB226" s="34"/>
      <c r="ZC226" s="34"/>
      <c r="ZD226" s="34"/>
      <c r="ZE226" s="34"/>
      <c r="ZF226" s="34"/>
      <c r="ZG226" s="34"/>
      <c r="ZH226" s="34"/>
      <c r="ZI226" s="34"/>
      <c r="ZJ226" s="34"/>
      <c r="ZK226" s="34"/>
      <c r="ZL226" s="34"/>
      <c r="ZM226" s="34"/>
      <c r="ZN226" s="34"/>
      <c r="ZO226" s="34"/>
      <c r="ZP226" s="34"/>
      <c r="ZQ226" s="34"/>
      <c r="ZR226" s="34"/>
      <c r="ZS226" s="34"/>
      <c r="ZT226" s="34"/>
      <c r="ZU226" s="34"/>
      <c r="ZV226" s="34"/>
      <c r="ZW226" s="34"/>
      <c r="ZX226" s="34"/>
      <c r="ZY226" s="34"/>
      <c r="ZZ226" s="34"/>
      <c r="AAA226" s="34"/>
      <c r="AAB226" s="34"/>
      <c r="AAC226" s="34"/>
      <c r="AAD226" s="34"/>
      <c r="AAE226" s="34"/>
      <c r="AAF226" s="34"/>
      <c r="AAG226" s="34"/>
      <c r="AAH226" s="34"/>
      <c r="AAI226" s="34"/>
      <c r="AAJ226" s="34"/>
      <c r="AAK226" s="34"/>
      <c r="AAL226" s="34"/>
      <c r="AAM226" s="34"/>
      <c r="AAN226" s="34"/>
      <c r="AAO226" s="34"/>
      <c r="AAP226" s="34"/>
      <c r="AAQ226" s="34"/>
      <c r="AAR226" s="34"/>
      <c r="AAS226" s="34"/>
      <c r="AAT226" s="34"/>
      <c r="AAU226" s="34"/>
      <c r="AAV226" s="34"/>
      <c r="AAW226" s="34"/>
      <c r="AAX226" s="34"/>
      <c r="AAY226" s="34"/>
      <c r="AAZ226" s="34"/>
      <c r="ABA226" s="34"/>
      <c r="ABB226" s="34"/>
      <c r="ABC226" s="34"/>
      <c r="ABD226" s="34"/>
      <c r="ABE226" s="34"/>
      <c r="ABF226" s="34"/>
      <c r="ABG226" s="34"/>
      <c r="ABH226" s="34"/>
      <c r="ABI226" s="34"/>
      <c r="ABJ226" s="34"/>
      <c r="ABK226" s="34"/>
      <c r="ABL226" s="34"/>
      <c r="ABM226" s="34"/>
      <c r="ABN226" s="34"/>
      <c r="ABO226" s="34"/>
      <c r="ABP226" s="34"/>
      <c r="ABQ226" s="34"/>
      <c r="ABR226" s="34"/>
      <c r="ABS226" s="34"/>
      <c r="ABT226" s="34"/>
      <c r="ABU226" s="34"/>
      <c r="ABV226" s="34"/>
      <c r="ABW226" s="34"/>
      <c r="ABX226" s="34"/>
      <c r="ABY226" s="34"/>
      <c r="ABZ226" s="34"/>
      <c r="ACA226" s="34"/>
      <c r="ACB226" s="34"/>
      <c r="ACC226" s="34"/>
      <c r="ACD226" s="34"/>
      <c r="ACE226" s="34"/>
      <c r="ACF226" s="34"/>
      <c r="ACG226" s="34"/>
      <c r="ACH226" s="34"/>
      <c r="ACI226" s="34"/>
      <c r="ACJ226" s="34"/>
      <c r="ACK226" s="34"/>
      <c r="ACL226" s="34"/>
      <c r="ACM226" s="34"/>
      <c r="ACN226" s="34"/>
      <c r="ACO226" s="34"/>
      <c r="ACP226" s="34"/>
      <c r="ACQ226" s="34"/>
      <c r="ACR226" s="34"/>
      <c r="ACS226" s="34"/>
      <c r="ACT226" s="34"/>
      <c r="ACU226" s="34"/>
      <c r="ACV226" s="34"/>
      <c r="ACW226" s="34"/>
      <c r="ACX226" s="34"/>
      <c r="ACY226" s="34"/>
      <c r="ACZ226" s="34"/>
      <c r="ADA226" s="34"/>
      <c r="ADB226" s="34"/>
      <c r="ADC226" s="34"/>
      <c r="ADD226" s="34"/>
      <c r="ADE226" s="34"/>
      <c r="ADF226" s="34"/>
      <c r="ADG226" s="34"/>
      <c r="ADH226" s="34"/>
      <c r="ADI226" s="34"/>
      <c r="ADJ226" s="34"/>
      <c r="ADK226" s="34"/>
      <c r="ADL226" s="34"/>
      <c r="ADM226" s="34"/>
      <c r="ADN226" s="34"/>
      <c r="ADO226" s="34"/>
      <c r="ADP226" s="34"/>
      <c r="ADQ226" s="34"/>
      <c r="ADR226" s="34"/>
      <c r="ADS226" s="34"/>
      <c r="ADT226" s="34"/>
      <c r="ADU226" s="34"/>
      <c r="ADV226" s="34"/>
      <c r="ADW226" s="34"/>
      <c r="ADX226" s="34"/>
      <c r="ADY226" s="34"/>
      <c r="ADZ226" s="34"/>
      <c r="AEA226" s="34"/>
      <c r="AEB226" s="34"/>
      <c r="AEC226" s="34"/>
      <c r="AED226" s="34"/>
      <c r="AEE226" s="34"/>
      <c r="AEF226" s="34"/>
      <c r="AEG226" s="34"/>
      <c r="AEH226" s="34"/>
      <c r="AEI226" s="34"/>
      <c r="AEJ226" s="34"/>
      <c r="AEK226" s="34"/>
      <c r="AEL226" s="34"/>
      <c r="AEM226" s="34"/>
      <c r="AEN226" s="34"/>
      <c r="AEO226" s="34"/>
      <c r="AEP226" s="34"/>
      <c r="AEQ226" s="34"/>
      <c r="AER226" s="34"/>
      <c r="AES226" s="34"/>
      <c r="AET226" s="34"/>
      <c r="AEU226" s="34"/>
      <c r="AEV226" s="34"/>
      <c r="AEW226" s="34"/>
      <c r="AEX226" s="34"/>
      <c r="AEY226" s="34"/>
      <c r="AEZ226" s="34"/>
      <c r="AFA226" s="34"/>
      <c r="AFB226" s="34"/>
      <c r="AFC226" s="34"/>
      <c r="AFD226" s="34"/>
      <c r="AFE226" s="34"/>
      <c r="AFF226" s="34"/>
      <c r="AFG226" s="34"/>
      <c r="AFH226" s="34"/>
      <c r="AFI226" s="34"/>
      <c r="AFJ226" s="34"/>
      <c r="AFK226" s="34"/>
      <c r="AFL226" s="34"/>
      <c r="AFM226" s="34"/>
      <c r="AFN226" s="34"/>
      <c r="AFO226" s="34"/>
      <c r="AFP226" s="34"/>
      <c r="AFQ226" s="34"/>
      <c r="AFR226" s="34"/>
      <c r="AFS226" s="34"/>
      <c r="AFT226" s="34"/>
      <c r="AFU226" s="34"/>
      <c r="AFV226" s="34"/>
      <c r="AFW226" s="34"/>
      <c r="AFX226" s="34"/>
      <c r="AFY226" s="34"/>
      <c r="AFZ226" s="34"/>
      <c r="AGA226" s="34"/>
      <c r="AGB226" s="34"/>
      <c r="AGC226" s="34"/>
      <c r="AGD226" s="34"/>
      <c r="AGE226" s="34"/>
      <c r="AGF226" s="34"/>
      <c r="AGG226" s="34"/>
      <c r="AGH226" s="34"/>
      <c r="AGI226" s="34"/>
      <c r="AGJ226" s="34"/>
      <c r="AGK226" s="34"/>
      <c r="AGL226" s="34"/>
      <c r="AGM226" s="34"/>
      <c r="AGN226" s="34"/>
      <c r="AGO226" s="34"/>
      <c r="AGP226" s="34"/>
      <c r="AGQ226" s="34"/>
      <c r="AGR226" s="34"/>
      <c r="AGS226" s="34"/>
      <c r="AGT226" s="34"/>
      <c r="AGU226" s="34"/>
      <c r="AGV226" s="34"/>
      <c r="AGW226" s="34"/>
      <c r="AGX226" s="34"/>
      <c r="AGY226" s="34"/>
      <c r="AGZ226" s="34"/>
      <c r="AHA226" s="34"/>
      <c r="AHB226" s="34"/>
      <c r="AHC226" s="34"/>
      <c r="AHD226" s="34"/>
      <c r="AHE226" s="34"/>
      <c r="AHF226" s="34"/>
      <c r="AHG226" s="34"/>
      <c r="AHH226" s="34"/>
      <c r="AHI226" s="34"/>
      <c r="AHJ226" s="34"/>
      <c r="AHK226" s="34"/>
      <c r="AHL226" s="34"/>
      <c r="AHM226" s="34"/>
      <c r="AHN226" s="34"/>
      <c r="AHO226" s="34"/>
      <c r="AHP226" s="34"/>
      <c r="AHQ226" s="34"/>
      <c r="AHR226" s="34"/>
      <c r="AHS226" s="34"/>
      <c r="AHT226" s="34"/>
      <c r="AHU226" s="34"/>
      <c r="AHV226" s="34"/>
      <c r="AHW226" s="34"/>
      <c r="AHX226" s="34"/>
      <c r="AHY226" s="34"/>
      <c r="AHZ226" s="34"/>
      <c r="AIA226" s="34"/>
      <c r="AIB226" s="34"/>
      <c r="AIC226" s="34"/>
      <c r="AID226" s="34"/>
      <c r="AIE226" s="34"/>
      <c r="AIF226" s="34"/>
      <c r="AIG226" s="34"/>
      <c r="AIH226" s="34"/>
      <c r="AII226" s="34"/>
      <c r="AIJ226" s="34"/>
      <c r="AIK226" s="34"/>
      <c r="AIL226" s="34"/>
      <c r="AIM226" s="34"/>
      <c r="AIN226" s="34"/>
      <c r="AIO226" s="34"/>
      <c r="AIP226" s="34"/>
      <c r="AIQ226" s="34"/>
      <c r="AIR226" s="34"/>
      <c r="AIS226" s="34"/>
      <c r="AIT226" s="34"/>
      <c r="AIU226" s="34"/>
      <c r="AIV226" s="34"/>
      <c r="AIW226" s="34"/>
      <c r="AIX226" s="34"/>
      <c r="AIY226" s="34"/>
      <c r="AIZ226" s="34"/>
      <c r="AJA226" s="34"/>
      <c r="AJB226" s="34"/>
      <c r="AJC226" s="34"/>
      <c r="AJD226" s="34"/>
      <c r="AJE226" s="34"/>
      <c r="AJF226" s="34"/>
      <c r="AJG226" s="34"/>
      <c r="AJH226" s="34"/>
      <c r="AJI226" s="34"/>
      <c r="AJJ226" s="34"/>
      <c r="AJK226" s="34"/>
      <c r="AJL226" s="34"/>
      <c r="AJM226" s="34"/>
      <c r="AJN226" s="34"/>
      <c r="AJO226" s="34"/>
      <c r="AJP226" s="34"/>
      <c r="AJQ226" s="34"/>
      <c r="AJR226" s="34"/>
      <c r="AJS226" s="34"/>
      <c r="AJT226" s="34"/>
      <c r="AJU226" s="34"/>
      <c r="AJV226" s="34"/>
      <c r="AJW226" s="34"/>
      <c r="AJX226" s="34"/>
      <c r="AJY226" s="34"/>
      <c r="AJZ226" s="34"/>
      <c r="AKA226" s="34"/>
      <c r="AKB226" s="34"/>
      <c r="AKC226" s="34"/>
      <c r="AKD226" s="34"/>
      <c r="AKE226" s="34"/>
      <c r="AKF226" s="34"/>
      <c r="AKG226" s="34"/>
      <c r="AKH226" s="34"/>
      <c r="AKI226" s="34"/>
      <c r="AKJ226" s="34"/>
      <c r="AKK226" s="34"/>
      <c r="AKL226" s="34"/>
      <c r="AKM226" s="34"/>
      <c r="AKN226" s="34"/>
      <c r="AKO226" s="34"/>
      <c r="AKP226" s="34"/>
      <c r="AKQ226" s="34"/>
      <c r="AKR226" s="34"/>
      <c r="AKS226" s="34"/>
      <c r="AKT226" s="34"/>
      <c r="AKU226" s="34"/>
      <c r="AKV226" s="34"/>
      <c r="AKW226" s="34"/>
      <c r="AKX226" s="34"/>
      <c r="AKY226" s="34"/>
      <c r="AKZ226" s="34"/>
      <c r="ALA226" s="34"/>
      <c r="ALB226" s="34"/>
      <c r="ALC226" s="34"/>
      <c r="ALD226" s="34"/>
      <c r="ALE226" s="34"/>
      <c r="ALF226" s="34"/>
      <c r="ALG226" s="34"/>
      <c r="ALH226" s="34"/>
      <c r="ALI226" s="34"/>
      <c r="ALJ226" s="34"/>
      <c r="ALK226" s="34"/>
      <c r="ALL226" s="34"/>
      <c r="ALM226" s="34"/>
      <c r="ALN226" s="34"/>
      <c r="ALO226" s="34"/>
      <c r="ALP226" s="34"/>
      <c r="ALQ226" s="34"/>
      <c r="ALR226" s="34"/>
      <c r="ALS226" s="34"/>
      <c r="ALT226" s="34"/>
      <c r="ALU226" s="34"/>
      <c r="ALV226" s="34"/>
      <c r="ALW226" s="34"/>
      <c r="ALX226" s="34"/>
      <c r="ALY226" s="34"/>
      <c r="ALZ226" s="34"/>
      <c r="AMA226" s="34"/>
      <c r="AMB226" s="34"/>
      <c r="AMC226" s="34"/>
      <c r="AMD226" s="34"/>
      <c r="AME226" s="34"/>
      <c r="AMF226" s="34"/>
      <c r="AMG226" s="34"/>
      <c r="AMH226" s="34"/>
      <c r="AMI226" s="34"/>
      <c r="AMJ226" s="34"/>
      <c r="AMK226" s="34"/>
      <c r="AML226" s="34"/>
      <c r="AMM226" s="34"/>
      <c r="AMN226" s="34"/>
      <c r="AMO226" s="34"/>
      <c r="AMP226" s="34"/>
      <c r="AMQ226" s="34"/>
      <c r="AMR226" s="34"/>
      <c r="AMS226" s="34"/>
      <c r="AMT226" s="34"/>
      <c r="AMU226" s="34"/>
      <c r="AMV226" s="34"/>
      <c r="AMW226" s="34"/>
      <c r="AMX226" s="34"/>
      <c r="AMY226" s="34"/>
      <c r="AMZ226" s="34"/>
      <c r="ANA226" s="34"/>
      <c r="ANB226" s="34"/>
      <c r="ANC226" s="34"/>
      <c r="AND226" s="34"/>
      <c r="ANE226" s="34"/>
      <c r="ANF226" s="34"/>
      <c r="ANG226" s="34"/>
      <c r="ANH226" s="34"/>
      <c r="ANI226" s="34"/>
      <c r="ANJ226" s="34"/>
      <c r="ANK226" s="34"/>
      <c r="ANL226" s="34"/>
      <c r="ANM226" s="34"/>
      <c r="ANN226" s="34"/>
      <c r="ANO226" s="34"/>
      <c r="ANP226" s="34"/>
      <c r="ANQ226" s="34"/>
      <c r="ANR226" s="34"/>
      <c r="ANS226" s="34"/>
      <c r="ANT226" s="34"/>
      <c r="ANU226" s="34"/>
      <c r="ANV226" s="34"/>
      <c r="ANW226" s="34"/>
      <c r="ANX226" s="34"/>
      <c r="ANY226" s="34"/>
      <c r="ANZ226" s="34"/>
      <c r="AOA226" s="34"/>
      <c r="AOB226" s="34"/>
      <c r="AOC226" s="34"/>
      <c r="AOD226" s="34"/>
      <c r="AOE226" s="34"/>
      <c r="AOF226" s="34"/>
      <c r="AOG226" s="34"/>
      <c r="AOH226" s="34"/>
      <c r="AOI226" s="34"/>
      <c r="AOJ226" s="34"/>
      <c r="AOK226" s="34"/>
      <c r="AOL226" s="34"/>
      <c r="AOM226" s="34"/>
      <c r="AON226" s="34"/>
      <c r="AOO226" s="34"/>
      <c r="AOP226" s="34"/>
      <c r="AOQ226" s="34"/>
      <c r="AOR226" s="34"/>
      <c r="AOS226" s="34"/>
      <c r="AOT226" s="34"/>
      <c r="AOU226" s="34"/>
      <c r="AOV226" s="34"/>
      <c r="AOW226" s="34"/>
      <c r="AOX226" s="34"/>
      <c r="AOY226" s="34"/>
      <c r="AOZ226" s="34"/>
      <c r="APA226" s="34"/>
      <c r="APB226" s="34"/>
      <c r="APC226" s="34"/>
      <c r="APD226" s="34"/>
      <c r="APE226" s="34"/>
      <c r="APF226" s="34"/>
      <c r="APG226" s="34"/>
      <c r="APH226" s="34"/>
      <c r="API226" s="34"/>
      <c r="APJ226" s="34"/>
      <c r="APK226" s="34"/>
      <c r="APL226" s="34"/>
      <c r="APM226" s="34"/>
      <c r="APN226" s="34"/>
      <c r="APO226" s="34"/>
      <c r="APP226" s="34"/>
      <c r="APQ226" s="34"/>
      <c r="APR226" s="34"/>
      <c r="APS226" s="34"/>
      <c r="APT226" s="34"/>
      <c r="APU226" s="34"/>
      <c r="APV226" s="34"/>
      <c r="APW226" s="34"/>
      <c r="APX226" s="34"/>
      <c r="APY226" s="34"/>
      <c r="APZ226" s="34"/>
      <c r="AQA226" s="34"/>
      <c r="AQB226" s="34"/>
      <c r="AQC226" s="34"/>
      <c r="AQD226" s="34"/>
      <c r="AQE226" s="34"/>
      <c r="AQF226" s="34"/>
      <c r="AQG226" s="34"/>
      <c r="AQH226" s="34"/>
      <c r="AQI226" s="34"/>
      <c r="AQJ226" s="34"/>
      <c r="AQK226" s="34"/>
      <c r="AQL226" s="34"/>
      <c r="AQM226" s="34"/>
      <c r="AQN226" s="34"/>
      <c r="AQO226" s="34"/>
      <c r="AQP226" s="34"/>
      <c r="AQQ226" s="34"/>
      <c r="AQR226" s="34"/>
      <c r="AQS226" s="34"/>
      <c r="AQT226" s="34"/>
      <c r="AQU226" s="34"/>
      <c r="AQV226" s="34"/>
      <c r="AQW226" s="34"/>
      <c r="AQX226" s="34"/>
      <c r="AQY226" s="34"/>
      <c r="AQZ226" s="34"/>
      <c r="ARA226" s="34"/>
      <c r="ARB226" s="34"/>
      <c r="ARC226" s="34"/>
      <c r="ARD226" s="34"/>
      <c r="ARE226" s="34"/>
      <c r="ARF226" s="34"/>
      <c r="ARG226" s="34"/>
      <c r="ARH226" s="34"/>
      <c r="ARI226" s="34"/>
      <c r="ARJ226" s="34"/>
      <c r="ARK226" s="34"/>
      <c r="ARL226" s="34"/>
      <c r="ARM226" s="34"/>
      <c r="ARN226" s="34"/>
      <c r="ARO226" s="34"/>
      <c r="ARP226" s="34"/>
      <c r="ARQ226" s="34"/>
      <c r="ARR226" s="34"/>
      <c r="ARS226" s="34"/>
      <c r="ART226" s="34"/>
      <c r="ARU226" s="34"/>
      <c r="ARV226" s="34"/>
      <c r="ARW226" s="34"/>
      <c r="ARX226" s="34"/>
      <c r="ARY226" s="34"/>
      <c r="ARZ226" s="34"/>
      <c r="ASA226" s="34"/>
      <c r="ASB226" s="34"/>
      <c r="ASC226" s="34"/>
      <c r="ASD226" s="34"/>
      <c r="ASE226" s="34"/>
      <c r="ASF226" s="34"/>
      <c r="ASG226" s="34"/>
      <c r="ASH226" s="34"/>
      <c r="ASI226" s="34"/>
      <c r="ASJ226" s="34"/>
      <c r="ASK226" s="34"/>
      <c r="ASL226" s="34"/>
      <c r="ASM226" s="34"/>
      <c r="ASN226" s="34"/>
      <c r="ASO226" s="34"/>
      <c r="ASP226" s="34"/>
      <c r="ASQ226" s="34"/>
      <c r="ASR226" s="34"/>
      <c r="ASS226" s="34"/>
      <c r="AST226" s="34"/>
      <c r="ASU226" s="34"/>
      <c r="ASV226" s="34"/>
      <c r="ASW226" s="34"/>
      <c r="ASX226" s="34"/>
      <c r="ASY226" s="34"/>
      <c r="ASZ226" s="34"/>
      <c r="ATA226" s="34"/>
      <c r="ATB226" s="34"/>
      <c r="ATC226" s="34"/>
      <c r="ATD226" s="34"/>
      <c r="ATE226" s="34"/>
      <c r="ATF226" s="34"/>
      <c r="ATG226" s="34"/>
      <c r="ATH226" s="34"/>
      <c r="ATI226" s="34"/>
      <c r="ATJ226" s="34"/>
      <c r="ATK226" s="34"/>
      <c r="ATL226" s="34"/>
      <c r="ATM226" s="34"/>
      <c r="ATN226" s="34"/>
      <c r="ATO226" s="34"/>
      <c r="ATP226" s="34"/>
      <c r="ATQ226" s="34"/>
      <c r="ATR226" s="34"/>
      <c r="ATS226" s="34"/>
      <c r="ATT226" s="34"/>
      <c r="ATU226" s="34"/>
      <c r="ATV226" s="34"/>
      <c r="ATW226" s="34"/>
      <c r="ATX226" s="34"/>
      <c r="ATY226" s="34"/>
      <c r="ATZ226" s="34"/>
      <c r="AUA226" s="34"/>
      <c r="AUB226" s="34"/>
      <c r="AUC226" s="34"/>
      <c r="AUD226" s="34"/>
      <c r="AUE226" s="34"/>
      <c r="AUF226" s="34"/>
      <c r="AUG226" s="34"/>
      <c r="AUH226" s="34"/>
      <c r="AUI226" s="34"/>
      <c r="AUJ226" s="34"/>
      <c r="AUK226" s="34"/>
      <c r="AUL226" s="34"/>
      <c r="AUM226" s="34"/>
      <c r="AUN226" s="34"/>
      <c r="AUO226" s="34"/>
      <c r="AUP226" s="34"/>
      <c r="AUQ226" s="34"/>
      <c r="AUR226" s="34"/>
      <c r="AUS226" s="34"/>
      <c r="AUT226" s="34"/>
      <c r="AUU226" s="34"/>
      <c r="AUV226" s="34"/>
      <c r="AUW226" s="34"/>
      <c r="AUX226" s="34"/>
      <c r="AUY226" s="34"/>
      <c r="AUZ226" s="34"/>
      <c r="AVA226" s="34"/>
      <c r="AVB226" s="34"/>
      <c r="AVC226" s="34"/>
      <c r="AVD226" s="34"/>
      <c r="AVE226" s="34"/>
      <c r="AVF226" s="34"/>
      <c r="AVG226" s="34"/>
      <c r="AVH226" s="34"/>
      <c r="AVI226" s="34"/>
      <c r="AVJ226" s="34"/>
      <c r="AVK226" s="34"/>
      <c r="AVL226" s="34"/>
      <c r="AVM226" s="34"/>
      <c r="AVN226" s="34"/>
      <c r="AVO226" s="34"/>
      <c r="AVP226" s="34"/>
      <c r="AVQ226" s="34"/>
      <c r="AVR226" s="34"/>
      <c r="AVS226" s="34"/>
      <c r="AVT226" s="34"/>
      <c r="AVU226" s="34"/>
      <c r="AVV226" s="34"/>
      <c r="AVW226" s="34"/>
      <c r="AVX226" s="34"/>
      <c r="AVY226" s="34"/>
      <c r="AVZ226" s="34"/>
      <c r="AWA226" s="34"/>
      <c r="AWB226" s="34"/>
      <c r="AWC226" s="34"/>
      <c r="AWD226" s="34"/>
      <c r="AWE226" s="34"/>
      <c r="AWF226" s="34"/>
      <c r="AWG226" s="34"/>
      <c r="AWH226" s="34"/>
      <c r="AWI226" s="34"/>
      <c r="AWJ226" s="34"/>
      <c r="AWK226" s="34"/>
      <c r="AWL226" s="34"/>
      <c r="AWM226" s="34"/>
      <c r="AWN226" s="34"/>
      <c r="AWO226" s="34"/>
      <c r="AWP226" s="34"/>
      <c r="AWQ226" s="34"/>
      <c r="AWR226" s="34"/>
      <c r="AWS226" s="34"/>
      <c r="AWT226" s="34"/>
      <c r="AWU226" s="34"/>
      <c r="AWV226" s="34"/>
      <c r="AWW226" s="34"/>
      <c r="AWX226" s="34"/>
      <c r="AWY226" s="34"/>
      <c r="AWZ226" s="34"/>
      <c r="AXA226" s="34"/>
      <c r="AXB226" s="34"/>
      <c r="AXC226" s="34"/>
      <c r="AXD226" s="34"/>
      <c r="AXE226" s="34"/>
      <c r="AXF226" s="34"/>
      <c r="AXG226" s="34"/>
      <c r="AXH226" s="34"/>
      <c r="AXI226" s="34"/>
      <c r="AXJ226" s="34"/>
      <c r="AXK226" s="34"/>
      <c r="AXL226" s="34"/>
      <c r="AXM226" s="34"/>
      <c r="AXN226" s="34"/>
      <c r="AXO226" s="34"/>
      <c r="AXP226" s="34"/>
      <c r="AXQ226" s="34"/>
      <c r="AXR226" s="34"/>
      <c r="AXS226" s="34"/>
      <c r="AXT226" s="34"/>
      <c r="AXU226" s="34"/>
      <c r="AXV226" s="34"/>
      <c r="AXW226" s="34"/>
      <c r="AXX226" s="34"/>
      <c r="AXY226" s="34"/>
      <c r="AXZ226" s="34"/>
      <c r="AYA226" s="34"/>
      <c r="AYB226" s="34"/>
      <c r="AYC226" s="34"/>
      <c r="AYD226" s="34"/>
      <c r="AYE226" s="34"/>
      <c r="AYF226" s="34"/>
      <c r="AYG226" s="34"/>
      <c r="AYH226" s="34"/>
      <c r="AYI226" s="34"/>
      <c r="AYJ226" s="34"/>
      <c r="AYK226" s="34"/>
      <c r="AYL226" s="34"/>
      <c r="AYM226" s="34"/>
      <c r="AYN226" s="34"/>
      <c r="AYO226" s="34"/>
      <c r="AYP226" s="34"/>
      <c r="AYQ226" s="34"/>
      <c r="AYR226" s="34"/>
      <c r="AYS226" s="34"/>
      <c r="AYT226" s="34"/>
      <c r="AYU226" s="34"/>
      <c r="AYV226" s="34"/>
      <c r="AYW226" s="34"/>
      <c r="AYX226" s="34"/>
      <c r="AYY226" s="34"/>
      <c r="AYZ226" s="34"/>
      <c r="AZA226" s="34"/>
      <c r="AZB226" s="34"/>
      <c r="AZC226" s="34"/>
      <c r="AZD226" s="34"/>
      <c r="AZE226" s="34"/>
      <c r="AZF226" s="34"/>
      <c r="AZG226" s="34"/>
      <c r="AZH226" s="34"/>
      <c r="AZI226" s="34"/>
      <c r="AZJ226" s="34"/>
      <c r="AZK226" s="34"/>
      <c r="AZL226" s="34"/>
      <c r="AZM226" s="34"/>
      <c r="AZN226" s="34"/>
      <c r="AZO226" s="34"/>
      <c r="AZP226" s="34"/>
      <c r="AZQ226" s="34"/>
      <c r="AZR226" s="34"/>
      <c r="AZS226" s="34"/>
      <c r="AZT226" s="34"/>
      <c r="AZU226" s="34"/>
      <c r="AZV226" s="34"/>
      <c r="AZW226" s="34"/>
      <c r="AZX226" s="34"/>
      <c r="AZY226" s="34"/>
      <c r="AZZ226" s="34"/>
      <c r="BAA226" s="34"/>
      <c r="BAB226" s="34"/>
      <c r="BAC226" s="34"/>
      <c r="BAD226" s="34"/>
      <c r="BAE226" s="34"/>
      <c r="BAF226" s="34"/>
      <c r="BAG226" s="34"/>
      <c r="BAH226" s="34"/>
      <c r="BAI226" s="34"/>
      <c r="BAJ226" s="34"/>
      <c r="BAK226" s="34"/>
      <c r="BAL226" s="34"/>
      <c r="BAM226" s="34"/>
      <c r="BAN226" s="34"/>
      <c r="BAO226" s="34"/>
      <c r="BAP226" s="34"/>
      <c r="BAQ226" s="34"/>
      <c r="BAR226" s="34"/>
      <c r="BAS226" s="34"/>
      <c r="BAT226" s="34"/>
      <c r="BAU226" s="34"/>
      <c r="BAV226" s="34"/>
      <c r="BAW226" s="34"/>
      <c r="BAX226" s="34"/>
      <c r="BAY226" s="34"/>
      <c r="BAZ226" s="34"/>
      <c r="BBA226" s="34"/>
      <c r="BBB226" s="34"/>
      <c r="BBC226" s="34"/>
      <c r="BBD226" s="34"/>
      <c r="BBE226" s="34"/>
      <c r="BBF226" s="34"/>
      <c r="BBG226" s="34"/>
      <c r="BBH226" s="34"/>
      <c r="BBI226" s="34"/>
      <c r="BBJ226" s="34"/>
      <c r="BBK226" s="34"/>
      <c r="BBL226" s="34"/>
      <c r="BBM226" s="34"/>
      <c r="BBN226" s="34"/>
      <c r="BBO226" s="34"/>
      <c r="BBP226" s="34"/>
      <c r="BBQ226" s="34"/>
      <c r="BBR226" s="34"/>
      <c r="BBS226" s="34"/>
      <c r="BBT226" s="34"/>
      <c r="BBU226" s="34"/>
      <c r="BBV226" s="34"/>
      <c r="BBW226" s="34"/>
      <c r="BBX226" s="34"/>
      <c r="BBY226" s="34"/>
      <c r="BBZ226" s="34"/>
      <c r="BCA226" s="34"/>
      <c r="BCB226" s="34"/>
      <c r="BCC226" s="34"/>
      <c r="BCD226" s="34"/>
      <c r="BCE226" s="34"/>
      <c r="BCF226" s="34"/>
      <c r="BCG226" s="34"/>
      <c r="BCH226" s="34"/>
      <c r="BCI226" s="34"/>
      <c r="BCJ226" s="34"/>
      <c r="BCK226" s="34"/>
      <c r="BCL226" s="34"/>
      <c r="BCM226" s="34"/>
      <c r="BCN226" s="34"/>
      <c r="BCO226" s="34"/>
      <c r="BCP226" s="34"/>
      <c r="BCQ226" s="34"/>
      <c r="BCR226" s="34"/>
      <c r="BCS226" s="34"/>
      <c r="BCT226" s="34"/>
      <c r="BCU226" s="34"/>
      <c r="BCV226" s="34"/>
      <c r="BCW226" s="34"/>
      <c r="BCX226" s="34"/>
      <c r="BCY226" s="34"/>
      <c r="BCZ226" s="34"/>
      <c r="BDA226" s="34"/>
      <c r="BDB226" s="34"/>
      <c r="BDC226" s="34"/>
      <c r="BDD226" s="34"/>
      <c r="BDE226" s="34"/>
      <c r="BDF226" s="34"/>
      <c r="BDG226" s="34"/>
      <c r="BDH226" s="34"/>
      <c r="BDI226" s="34"/>
      <c r="BDJ226" s="34"/>
      <c r="BDK226" s="34"/>
      <c r="BDL226" s="34"/>
      <c r="BDM226" s="34"/>
      <c r="BDN226" s="34"/>
      <c r="BDO226" s="34"/>
      <c r="BDP226" s="34"/>
      <c r="BDQ226" s="34"/>
      <c r="BDR226" s="34"/>
      <c r="BDS226" s="34"/>
      <c r="BDT226" s="34"/>
      <c r="BDU226" s="34"/>
      <c r="BDV226" s="34"/>
      <c r="BDW226" s="34"/>
      <c r="BDX226" s="34"/>
      <c r="BDY226" s="34"/>
      <c r="BDZ226" s="34"/>
      <c r="BEA226" s="34"/>
      <c r="BEB226" s="34"/>
      <c r="BEC226" s="34"/>
      <c r="BED226" s="34"/>
      <c r="BEE226" s="34"/>
      <c r="BEF226" s="34"/>
      <c r="BEG226" s="34"/>
      <c r="BEH226" s="34"/>
      <c r="BEI226" s="34"/>
      <c r="BEJ226" s="34"/>
      <c r="BEK226" s="34"/>
      <c r="BEL226" s="34"/>
      <c r="BEM226" s="34"/>
      <c r="BEN226" s="34"/>
      <c r="BEO226" s="34"/>
      <c r="BEP226" s="34"/>
      <c r="BEQ226" s="34"/>
      <c r="BER226" s="34"/>
      <c r="BES226" s="34"/>
      <c r="BET226" s="34"/>
      <c r="BEU226" s="34"/>
      <c r="BEV226" s="34"/>
      <c r="BEW226" s="34"/>
      <c r="BEX226" s="34"/>
      <c r="BEY226" s="34"/>
      <c r="BEZ226" s="34"/>
      <c r="BFA226" s="34"/>
      <c r="BFB226" s="34"/>
      <c r="BFC226" s="34"/>
      <c r="BFD226" s="34"/>
      <c r="BFE226" s="34"/>
      <c r="BFF226" s="34"/>
      <c r="BFG226" s="34"/>
      <c r="BFH226" s="34"/>
      <c r="BFI226" s="34"/>
      <c r="BFJ226" s="34"/>
      <c r="BFK226" s="34"/>
      <c r="BFL226" s="34"/>
      <c r="BFM226" s="34"/>
      <c r="BFN226" s="34"/>
      <c r="BFO226" s="34"/>
      <c r="BFP226" s="34"/>
      <c r="BFQ226" s="34"/>
      <c r="BFR226" s="34"/>
      <c r="BFS226" s="34"/>
      <c r="BFT226" s="34"/>
      <c r="BFU226" s="34"/>
      <c r="BFV226" s="34"/>
      <c r="BFW226" s="34"/>
      <c r="BFX226" s="34"/>
      <c r="BFY226" s="34"/>
      <c r="BFZ226" s="34"/>
      <c r="BGA226" s="34"/>
      <c r="BGB226" s="34"/>
      <c r="BGC226" s="34"/>
      <c r="BGD226" s="34"/>
      <c r="BGE226" s="34"/>
      <c r="BGF226" s="34"/>
      <c r="BGG226" s="34"/>
      <c r="BGH226" s="34"/>
      <c r="BGI226" s="34"/>
      <c r="BGJ226" s="34"/>
      <c r="BGK226" s="34"/>
      <c r="BGL226" s="34"/>
      <c r="BGM226" s="34"/>
      <c r="BGN226" s="34"/>
      <c r="BGO226" s="34"/>
      <c r="BGP226" s="34"/>
      <c r="BGQ226" s="34"/>
      <c r="BGR226" s="34"/>
      <c r="BGS226" s="34"/>
      <c r="BGT226" s="34"/>
      <c r="BGU226" s="34"/>
      <c r="BGV226" s="34"/>
      <c r="BGW226" s="34"/>
      <c r="BGX226" s="34"/>
      <c r="BGY226" s="34"/>
      <c r="BGZ226" s="34"/>
      <c r="BHA226" s="34"/>
      <c r="BHB226" s="34"/>
      <c r="BHC226" s="34"/>
      <c r="BHD226" s="34"/>
      <c r="BHE226" s="34"/>
      <c r="BHF226" s="34"/>
      <c r="BHG226" s="34"/>
      <c r="BHH226" s="34"/>
      <c r="BHI226" s="34"/>
      <c r="BHJ226" s="34"/>
      <c r="BHK226" s="34"/>
      <c r="BHL226" s="34"/>
      <c r="BHM226" s="34"/>
      <c r="BHN226" s="34"/>
      <c r="BHO226" s="34"/>
      <c r="BHP226" s="34"/>
      <c r="BHQ226" s="34"/>
      <c r="BHR226" s="34"/>
      <c r="BHS226" s="34"/>
      <c r="BHT226" s="34"/>
      <c r="BHU226" s="34"/>
      <c r="BHV226" s="34"/>
      <c r="BHW226" s="34"/>
      <c r="BHX226" s="34"/>
      <c r="BHY226" s="34"/>
      <c r="BHZ226" s="34"/>
      <c r="BIA226" s="34"/>
      <c r="BIB226" s="34"/>
      <c r="BIC226" s="34"/>
      <c r="BID226" s="34"/>
      <c r="BIE226" s="34"/>
      <c r="BIF226" s="34"/>
      <c r="BIG226" s="34"/>
      <c r="BIH226" s="34"/>
      <c r="BII226" s="34"/>
      <c r="BIJ226" s="34"/>
      <c r="BIK226" s="34"/>
      <c r="BIL226" s="34"/>
      <c r="BIM226" s="34"/>
      <c r="BIN226" s="34"/>
      <c r="BIO226" s="34"/>
      <c r="BIP226" s="34"/>
      <c r="BIQ226" s="34"/>
      <c r="BIR226" s="34"/>
      <c r="BIS226" s="34"/>
      <c r="BIT226" s="34"/>
      <c r="BIU226" s="34"/>
      <c r="BIV226" s="34"/>
      <c r="BIW226" s="34"/>
      <c r="BIX226" s="34"/>
      <c r="BIY226" s="34"/>
      <c r="BIZ226" s="34"/>
      <c r="BJA226" s="34"/>
      <c r="BJB226" s="34"/>
      <c r="BJC226" s="34"/>
      <c r="BJD226" s="34"/>
      <c r="BJE226" s="34"/>
      <c r="BJF226" s="34"/>
      <c r="BJG226" s="34"/>
      <c r="BJH226" s="34"/>
      <c r="BJI226" s="34"/>
      <c r="BJJ226" s="34"/>
      <c r="BJK226" s="34"/>
      <c r="BJL226" s="34"/>
      <c r="BJM226" s="34"/>
      <c r="BJN226" s="34"/>
      <c r="BJO226" s="34"/>
      <c r="BJP226" s="34"/>
      <c r="BJQ226" s="34"/>
      <c r="BJR226" s="34"/>
      <c r="BJS226" s="34"/>
      <c r="BJT226" s="34"/>
      <c r="BJU226" s="34"/>
      <c r="BJV226" s="34"/>
      <c r="BJW226" s="34"/>
      <c r="BJX226" s="34"/>
      <c r="BJY226" s="34"/>
      <c r="BJZ226" s="34"/>
      <c r="BKA226" s="34"/>
      <c r="BKB226" s="34"/>
      <c r="BKC226" s="34"/>
      <c r="BKD226" s="34"/>
      <c r="BKE226" s="34"/>
      <c r="BKF226" s="34"/>
      <c r="BKG226" s="34"/>
      <c r="BKH226" s="34"/>
      <c r="BKI226" s="34"/>
      <c r="BKJ226" s="34"/>
      <c r="BKK226" s="34"/>
      <c r="BKL226" s="34"/>
      <c r="BKM226" s="34"/>
      <c r="BKN226" s="34"/>
      <c r="BKO226" s="34"/>
      <c r="BKP226" s="34"/>
      <c r="BKQ226" s="34"/>
      <c r="BKR226" s="34"/>
      <c r="BKS226" s="34"/>
      <c r="BKT226" s="34"/>
      <c r="BKU226" s="34"/>
      <c r="BKV226" s="34"/>
      <c r="BKW226" s="34"/>
      <c r="BKX226" s="34"/>
      <c r="BKY226" s="34"/>
      <c r="BKZ226" s="34"/>
      <c r="BLA226" s="34"/>
      <c r="BLB226" s="34"/>
      <c r="BLC226" s="34"/>
      <c r="BLD226" s="34"/>
      <c r="BLE226" s="34"/>
      <c r="BLF226" s="34"/>
      <c r="BLG226" s="34"/>
      <c r="BLH226" s="34"/>
      <c r="BLI226" s="34"/>
      <c r="BLJ226" s="34"/>
      <c r="BLK226" s="34"/>
      <c r="BLL226" s="34"/>
      <c r="BLM226" s="34"/>
      <c r="BLN226" s="34"/>
      <c r="BLO226" s="34"/>
      <c r="BLP226" s="34"/>
      <c r="BLQ226" s="34"/>
      <c r="BLR226" s="34"/>
      <c r="BLS226" s="34"/>
      <c r="BLT226" s="34"/>
      <c r="BLU226" s="34"/>
      <c r="BLV226" s="34"/>
      <c r="BLW226" s="34"/>
      <c r="BLX226" s="34"/>
      <c r="BLY226" s="34"/>
      <c r="BLZ226" s="34"/>
      <c r="BMA226" s="34"/>
      <c r="BMB226" s="34"/>
      <c r="BMC226" s="34"/>
      <c r="BMD226" s="34"/>
      <c r="BME226" s="34"/>
      <c r="BMF226" s="34"/>
      <c r="BMG226" s="34"/>
      <c r="BMH226" s="34"/>
      <c r="BMI226" s="34"/>
      <c r="BMJ226" s="34"/>
      <c r="BMK226" s="34"/>
      <c r="BML226" s="34"/>
      <c r="BMM226" s="34"/>
      <c r="BMN226" s="34"/>
      <c r="BMO226" s="34"/>
      <c r="BMP226" s="34"/>
      <c r="BMQ226" s="34"/>
      <c r="BMR226" s="34"/>
      <c r="BMS226" s="34"/>
      <c r="BMT226" s="34"/>
      <c r="BMU226" s="34"/>
      <c r="BMV226" s="34"/>
      <c r="BMW226" s="34"/>
      <c r="BMX226" s="34"/>
      <c r="BMY226" s="34"/>
      <c r="BMZ226" s="34"/>
      <c r="BNA226" s="34"/>
      <c r="BNB226" s="34"/>
      <c r="BNC226" s="34"/>
      <c r="BND226" s="34"/>
      <c r="BNE226" s="34"/>
      <c r="BNF226" s="34"/>
      <c r="BNG226" s="34"/>
      <c r="BNH226" s="34"/>
      <c r="BNI226" s="34"/>
      <c r="BNJ226" s="34"/>
      <c r="BNK226" s="34"/>
      <c r="BNL226" s="34"/>
      <c r="BNM226" s="34"/>
      <c r="BNN226" s="34"/>
      <c r="BNO226" s="34"/>
      <c r="BNP226" s="34"/>
      <c r="BNQ226" s="34"/>
      <c r="BNR226" s="34"/>
      <c r="BNS226" s="34"/>
      <c r="BNT226" s="34"/>
      <c r="BNU226" s="34"/>
      <c r="BNV226" s="34"/>
      <c r="BNW226" s="34"/>
      <c r="BNX226" s="34"/>
      <c r="BNY226" s="34"/>
      <c r="BNZ226" s="34"/>
      <c r="BOA226" s="34"/>
      <c r="BOB226" s="34"/>
      <c r="BOC226" s="34"/>
      <c r="BOD226" s="34"/>
      <c r="BOE226" s="34"/>
      <c r="BOF226" s="34"/>
      <c r="BOG226" s="34"/>
      <c r="BOH226" s="34"/>
      <c r="BOI226" s="34"/>
      <c r="BOJ226" s="34"/>
      <c r="BOK226" s="34"/>
      <c r="BOL226" s="34"/>
      <c r="BOM226" s="34"/>
      <c r="BON226" s="34"/>
      <c r="BOO226" s="34"/>
      <c r="BOP226" s="34"/>
      <c r="BOQ226" s="34"/>
      <c r="BOR226" s="34"/>
      <c r="BOS226" s="34"/>
      <c r="BOT226" s="34"/>
      <c r="BOU226" s="34"/>
      <c r="BOV226" s="34"/>
      <c r="BOW226" s="34"/>
      <c r="BOX226" s="34"/>
      <c r="BOY226" s="34"/>
      <c r="BOZ226" s="34"/>
      <c r="BPA226" s="34"/>
      <c r="BPB226" s="34"/>
      <c r="BPC226" s="34"/>
      <c r="BPD226" s="34"/>
      <c r="BPE226" s="34"/>
      <c r="BPF226" s="34"/>
      <c r="BPG226" s="34"/>
      <c r="BPH226" s="34"/>
      <c r="BPI226" s="34"/>
      <c r="BPJ226" s="34"/>
      <c r="BPK226" s="34"/>
      <c r="BPL226" s="34"/>
      <c r="BPM226" s="34"/>
      <c r="BPN226" s="34"/>
      <c r="BPO226" s="34"/>
      <c r="BPP226" s="34"/>
      <c r="BPQ226" s="34"/>
      <c r="BPR226" s="34"/>
      <c r="BPS226" s="34"/>
      <c r="BPT226" s="34"/>
      <c r="BPU226" s="34"/>
      <c r="BPV226" s="34"/>
      <c r="BPW226" s="34"/>
      <c r="BPX226" s="34"/>
      <c r="BPY226" s="34"/>
      <c r="BPZ226" s="34"/>
      <c r="BQA226" s="34"/>
      <c r="BQB226" s="34"/>
      <c r="BQC226" s="34"/>
      <c r="BQD226" s="34"/>
      <c r="BQE226" s="34"/>
      <c r="BQF226" s="34"/>
      <c r="BQG226" s="34"/>
      <c r="BQH226" s="34"/>
      <c r="BQI226" s="34"/>
      <c r="BQJ226" s="34"/>
      <c r="BQK226" s="34"/>
      <c r="BQL226" s="34"/>
      <c r="BQM226" s="34"/>
      <c r="BQN226" s="34"/>
      <c r="BQO226" s="34"/>
      <c r="BQP226" s="34"/>
      <c r="BQQ226" s="34"/>
      <c r="BQR226" s="34"/>
      <c r="BQS226" s="34"/>
      <c r="BQT226" s="34"/>
      <c r="BQU226" s="34"/>
      <c r="BQV226" s="34"/>
      <c r="BQW226" s="34"/>
      <c r="BQX226" s="34"/>
      <c r="BQY226" s="34"/>
      <c r="BQZ226" s="34"/>
      <c r="BRA226" s="34"/>
      <c r="BRB226" s="34"/>
      <c r="BRC226" s="34"/>
      <c r="BRD226" s="34"/>
      <c r="BRE226" s="34"/>
      <c r="BRF226" s="34"/>
      <c r="BRG226" s="34"/>
      <c r="BRH226" s="34"/>
      <c r="BRI226" s="34"/>
      <c r="BRJ226" s="34"/>
      <c r="BRK226" s="34"/>
      <c r="BRL226" s="34"/>
      <c r="BRM226" s="34"/>
      <c r="BRN226" s="34"/>
      <c r="BRO226" s="34"/>
      <c r="BRP226" s="34"/>
      <c r="BRQ226" s="34"/>
      <c r="BRR226" s="34"/>
      <c r="BRS226" s="34"/>
      <c r="BRT226" s="34"/>
      <c r="BRU226" s="34"/>
      <c r="BRV226" s="34"/>
      <c r="BRW226" s="34"/>
      <c r="BRX226" s="34"/>
      <c r="BRY226" s="34"/>
      <c r="BRZ226" s="34"/>
      <c r="BSA226" s="34"/>
      <c r="BSB226" s="34"/>
      <c r="BSC226" s="34"/>
      <c r="BSD226" s="34"/>
      <c r="BSE226" s="34"/>
      <c r="BSF226" s="34"/>
      <c r="BSG226" s="34"/>
      <c r="BSH226" s="34"/>
      <c r="BSI226" s="34"/>
      <c r="BSJ226" s="34"/>
      <c r="BSK226" s="34"/>
      <c r="BSL226" s="34"/>
      <c r="BSM226" s="34"/>
      <c r="BSN226" s="34"/>
      <c r="BSO226" s="34"/>
      <c r="BSP226" s="34"/>
      <c r="BSQ226" s="34"/>
      <c r="BSR226" s="34"/>
      <c r="BSS226" s="34"/>
      <c r="BST226" s="34"/>
      <c r="BSU226" s="34"/>
      <c r="BSV226" s="34"/>
      <c r="BSW226" s="34"/>
      <c r="BSX226" s="34"/>
      <c r="BSY226" s="34"/>
      <c r="BSZ226" s="34"/>
      <c r="BTA226" s="34"/>
      <c r="BTB226" s="34"/>
      <c r="BTC226" s="34"/>
      <c r="BTD226" s="34"/>
      <c r="BTE226" s="34"/>
      <c r="BTF226" s="34"/>
      <c r="BTG226" s="34"/>
      <c r="BTH226" s="34"/>
      <c r="BTI226" s="34"/>
      <c r="BTJ226" s="34"/>
      <c r="BTK226" s="34"/>
      <c r="BTL226" s="34"/>
      <c r="BTM226" s="34"/>
      <c r="BTN226" s="34"/>
      <c r="BTO226" s="34"/>
      <c r="BTP226" s="34"/>
      <c r="BTQ226" s="34"/>
      <c r="BTR226" s="34"/>
      <c r="BTS226" s="34"/>
      <c r="BTT226" s="34"/>
      <c r="BTU226" s="34"/>
      <c r="BTV226" s="34"/>
      <c r="BTW226" s="34"/>
      <c r="BTX226" s="34"/>
      <c r="BTY226" s="34"/>
      <c r="BTZ226" s="34"/>
      <c r="BUA226" s="34"/>
      <c r="BUB226" s="34"/>
      <c r="BUC226" s="34"/>
      <c r="BUD226" s="34"/>
      <c r="BUE226" s="34"/>
      <c r="BUF226" s="34"/>
      <c r="BUG226" s="34"/>
      <c r="BUH226" s="34"/>
      <c r="BUI226" s="34"/>
      <c r="BUJ226" s="34"/>
      <c r="BUK226" s="34"/>
      <c r="BUL226" s="34"/>
      <c r="BUM226" s="34"/>
      <c r="BUN226" s="34"/>
      <c r="BUO226" s="34"/>
      <c r="BUP226" s="34"/>
      <c r="BUQ226" s="34"/>
      <c r="BUR226" s="34"/>
      <c r="BUS226" s="34"/>
      <c r="BUT226" s="34"/>
      <c r="BUU226" s="34"/>
      <c r="BUV226" s="34"/>
      <c r="BUW226" s="34"/>
      <c r="BUX226" s="34"/>
      <c r="BUY226" s="34"/>
      <c r="BUZ226" s="34"/>
      <c r="BVA226" s="34"/>
      <c r="BVB226" s="34"/>
      <c r="BVC226" s="34"/>
      <c r="BVD226" s="34"/>
      <c r="BVE226" s="34"/>
      <c r="BVF226" s="34"/>
      <c r="BVG226" s="34"/>
      <c r="BVH226" s="34"/>
      <c r="BVI226" s="34"/>
      <c r="BVJ226" s="34"/>
      <c r="BVK226" s="34"/>
      <c r="BVL226" s="34"/>
      <c r="BVM226" s="34"/>
      <c r="BVN226" s="34"/>
      <c r="BVO226" s="34"/>
      <c r="BVP226" s="34"/>
      <c r="BVQ226" s="34"/>
      <c r="BVR226" s="34"/>
      <c r="BVS226" s="34"/>
      <c r="BVT226" s="34"/>
      <c r="BVU226" s="34"/>
      <c r="BVV226" s="34"/>
      <c r="BVW226" s="34"/>
      <c r="BVX226" s="34"/>
      <c r="BVY226" s="34"/>
      <c r="BVZ226" s="34"/>
      <c r="BWA226" s="34"/>
      <c r="BWB226" s="34"/>
      <c r="BWC226" s="34"/>
      <c r="BWD226" s="34"/>
      <c r="BWE226" s="34"/>
      <c r="BWF226" s="34"/>
      <c r="BWG226" s="34"/>
      <c r="BWH226" s="34"/>
      <c r="BWI226" s="34"/>
      <c r="BWJ226" s="34"/>
      <c r="BWK226" s="34"/>
      <c r="BWL226" s="34"/>
      <c r="BWM226" s="34"/>
      <c r="BWN226" s="34"/>
      <c r="BWO226" s="34"/>
      <c r="BWP226" s="34"/>
      <c r="BWQ226" s="34"/>
      <c r="BWR226" s="34"/>
      <c r="BWS226" s="34"/>
      <c r="BWT226" s="34"/>
      <c r="BWU226" s="34"/>
      <c r="BWV226" s="34"/>
      <c r="BWW226" s="34"/>
      <c r="BWX226" s="34"/>
      <c r="BWY226" s="34"/>
      <c r="BWZ226" s="34"/>
      <c r="BXA226" s="34"/>
      <c r="BXB226" s="34"/>
      <c r="BXC226" s="34"/>
      <c r="BXD226" s="34"/>
      <c r="BXE226" s="34"/>
      <c r="BXF226" s="34"/>
      <c r="BXG226" s="34"/>
      <c r="BXH226" s="34"/>
      <c r="BXI226" s="34"/>
      <c r="BXJ226" s="34"/>
      <c r="BXK226" s="34"/>
      <c r="BXL226" s="34"/>
      <c r="BXM226" s="34"/>
      <c r="BXN226" s="34"/>
      <c r="BXO226" s="34"/>
      <c r="BXP226" s="34"/>
      <c r="BXQ226" s="34"/>
      <c r="BXR226" s="34"/>
      <c r="BXS226" s="34"/>
      <c r="BXT226" s="34"/>
      <c r="BXU226" s="34"/>
      <c r="BXV226" s="34"/>
      <c r="BXW226" s="34"/>
      <c r="BXX226" s="34"/>
      <c r="BXY226" s="34"/>
      <c r="BXZ226" s="34"/>
      <c r="BYA226" s="34"/>
      <c r="BYB226" s="34"/>
      <c r="BYC226" s="34"/>
      <c r="BYD226" s="34"/>
      <c r="BYE226" s="34"/>
      <c r="BYF226" s="34"/>
      <c r="BYG226" s="34"/>
      <c r="BYH226" s="34"/>
      <c r="BYI226" s="34"/>
      <c r="BYJ226" s="34"/>
      <c r="BYK226" s="34"/>
      <c r="BYL226" s="34"/>
      <c r="BYM226" s="34"/>
      <c r="BYN226" s="34"/>
      <c r="BYO226" s="34"/>
      <c r="BYP226" s="34"/>
      <c r="BYQ226" s="34"/>
      <c r="BYR226" s="34"/>
      <c r="BYS226" s="34"/>
      <c r="BYT226" s="34"/>
      <c r="BYU226" s="34"/>
      <c r="BYV226" s="34"/>
      <c r="BYW226" s="34"/>
      <c r="BYX226" s="34"/>
      <c r="BYY226" s="34"/>
      <c r="BYZ226" s="34"/>
      <c r="BZA226" s="34"/>
      <c r="BZB226" s="34"/>
      <c r="BZC226" s="34"/>
      <c r="BZD226" s="34"/>
      <c r="BZE226" s="34"/>
      <c r="BZF226" s="34"/>
      <c r="BZG226" s="34"/>
      <c r="BZH226" s="34"/>
      <c r="BZI226" s="34"/>
      <c r="BZJ226" s="34"/>
      <c r="BZK226" s="34"/>
      <c r="BZL226" s="34"/>
      <c r="BZM226" s="34"/>
      <c r="BZN226" s="34"/>
      <c r="BZO226" s="34"/>
      <c r="BZP226" s="34"/>
      <c r="BZQ226" s="34"/>
      <c r="BZR226" s="34"/>
      <c r="BZS226" s="34"/>
      <c r="BZT226" s="34"/>
      <c r="BZU226" s="34"/>
      <c r="BZV226" s="34"/>
      <c r="BZW226" s="34"/>
      <c r="BZX226" s="34"/>
      <c r="BZY226" s="34"/>
      <c r="BZZ226" s="34"/>
      <c r="CAA226" s="34"/>
      <c r="CAB226" s="34"/>
      <c r="CAC226" s="34"/>
      <c r="CAD226" s="34"/>
      <c r="CAE226" s="34"/>
      <c r="CAF226" s="34"/>
      <c r="CAG226" s="34"/>
      <c r="CAH226" s="34"/>
      <c r="CAI226" s="34"/>
      <c r="CAJ226" s="34"/>
      <c r="CAK226" s="34"/>
      <c r="CAL226" s="34"/>
      <c r="CAM226" s="34"/>
      <c r="CAN226" s="34"/>
      <c r="CAO226" s="34"/>
      <c r="CAP226" s="34"/>
      <c r="CAQ226" s="34"/>
      <c r="CAR226" s="34"/>
      <c r="CAS226" s="34"/>
      <c r="CAT226" s="34"/>
      <c r="CAU226" s="34"/>
      <c r="CAV226" s="34"/>
      <c r="CAW226" s="34"/>
      <c r="CAX226" s="34"/>
      <c r="CAY226" s="34"/>
      <c r="CAZ226" s="34"/>
      <c r="CBA226" s="34"/>
      <c r="CBB226" s="34"/>
      <c r="CBC226" s="34"/>
      <c r="CBD226" s="34"/>
      <c r="CBE226" s="34"/>
      <c r="CBF226" s="34"/>
      <c r="CBG226" s="34"/>
      <c r="CBH226" s="34"/>
      <c r="CBI226" s="34"/>
      <c r="CBJ226" s="34"/>
      <c r="CBK226" s="34"/>
      <c r="CBL226" s="34"/>
      <c r="CBM226" s="34"/>
      <c r="CBN226" s="34"/>
      <c r="CBO226" s="34"/>
      <c r="CBP226" s="34"/>
      <c r="CBQ226" s="34"/>
      <c r="CBR226" s="34"/>
      <c r="CBS226" s="34"/>
      <c r="CBT226" s="34"/>
      <c r="CBU226" s="34"/>
      <c r="CBV226" s="34"/>
      <c r="CBW226" s="34"/>
      <c r="CBX226" s="34"/>
      <c r="CBY226" s="34"/>
      <c r="CBZ226" s="34"/>
      <c r="CCA226" s="34"/>
      <c r="CCB226" s="34"/>
      <c r="CCC226" s="34"/>
      <c r="CCD226" s="34"/>
      <c r="CCE226" s="34"/>
      <c r="CCF226" s="34"/>
      <c r="CCG226" s="34"/>
      <c r="CCH226" s="34"/>
      <c r="CCI226" s="34"/>
      <c r="CCJ226" s="34"/>
      <c r="CCK226" s="34"/>
      <c r="CCL226" s="34"/>
      <c r="CCM226" s="34"/>
      <c r="CCN226" s="34"/>
      <c r="CCO226" s="34"/>
      <c r="CCP226" s="34"/>
      <c r="CCQ226" s="34"/>
      <c r="CCR226" s="34"/>
      <c r="CCS226" s="34"/>
      <c r="CCT226" s="34"/>
      <c r="CCU226" s="34"/>
      <c r="CCV226" s="34"/>
      <c r="CCW226" s="34"/>
      <c r="CCX226" s="34"/>
      <c r="CCY226" s="34"/>
      <c r="CCZ226" s="34"/>
      <c r="CDA226" s="34"/>
      <c r="CDB226" s="34"/>
      <c r="CDC226" s="34"/>
      <c r="CDD226" s="34"/>
      <c r="CDE226" s="34"/>
      <c r="CDF226" s="34"/>
      <c r="CDG226" s="34"/>
      <c r="CDH226" s="34"/>
      <c r="CDI226" s="34"/>
      <c r="CDJ226" s="34"/>
      <c r="CDK226" s="34"/>
      <c r="CDL226" s="34"/>
      <c r="CDM226" s="34"/>
      <c r="CDN226" s="34"/>
      <c r="CDO226" s="34"/>
      <c r="CDP226" s="34"/>
      <c r="CDQ226" s="34"/>
      <c r="CDR226" s="34"/>
      <c r="CDS226" s="34"/>
      <c r="CDT226" s="34"/>
      <c r="CDU226" s="34"/>
      <c r="CDV226" s="34"/>
      <c r="CDW226" s="34"/>
      <c r="CDX226" s="34"/>
      <c r="CDY226" s="34"/>
      <c r="CDZ226" s="34"/>
      <c r="CEA226" s="34"/>
      <c r="CEB226" s="34"/>
      <c r="CEC226" s="34"/>
      <c r="CED226" s="34"/>
      <c r="CEE226" s="34"/>
      <c r="CEF226" s="34"/>
      <c r="CEG226" s="34"/>
      <c r="CEH226" s="34"/>
      <c r="CEI226" s="34"/>
      <c r="CEJ226" s="34"/>
      <c r="CEK226" s="34"/>
      <c r="CEL226" s="34"/>
      <c r="CEM226" s="34"/>
      <c r="CEN226" s="34"/>
      <c r="CEO226" s="34"/>
      <c r="CEP226" s="34"/>
      <c r="CEQ226" s="34"/>
      <c r="CER226" s="34"/>
      <c r="CES226" s="34"/>
      <c r="CET226" s="34"/>
      <c r="CEU226" s="34"/>
      <c r="CEV226" s="34"/>
      <c r="CEW226" s="34"/>
      <c r="CEX226" s="34"/>
      <c r="CEY226" s="34"/>
      <c r="CEZ226" s="34"/>
      <c r="CFA226" s="34"/>
      <c r="CFB226" s="34"/>
      <c r="CFC226" s="34"/>
      <c r="CFD226" s="34"/>
      <c r="CFE226" s="34"/>
      <c r="CFF226" s="34"/>
      <c r="CFG226" s="34"/>
      <c r="CFH226" s="34"/>
      <c r="CFI226" s="34"/>
      <c r="CFJ226" s="34"/>
      <c r="CFK226" s="34"/>
      <c r="CFL226" s="34"/>
      <c r="CFM226" s="34"/>
      <c r="CFN226" s="34"/>
      <c r="CFO226" s="34"/>
      <c r="CFP226" s="34"/>
      <c r="CFQ226" s="34"/>
      <c r="CFR226" s="34"/>
      <c r="CFS226" s="34"/>
      <c r="CFT226" s="34"/>
      <c r="CFU226" s="34"/>
      <c r="CFV226" s="34"/>
      <c r="CFW226" s="34"/>
      <c r="CFX226" s="34"/>
      <c r="CFY226" s="34"/>
      <c r="CFZ226" s="34"/>
      <c r="CGA226" s="34"/>
      <c r="CGB226" s="34"/>
      <c r="CGC226" s="34"/>
      <c r="CGD226" s="34"/>
      <c r="CGE226" s="34"/>
      <c r="CGF226" s="34"/>
      <c r="CGG226" s="34"/>
      <c r="CGH226" s="34"/>
      <c r="CGI226" s="34"/>
      <c r="CGJ226" s="34"/>
      <c r="CGK226" s="34"/>
      <c r="CGL226" s="34"/>
      <c r="CGM226" s="34"/>
      <c r="CGN226" s="34"/>
      <c r="CGO226" s="34"/>
      <c r="CGP226" s="34"/>
      <c r="CGQ226" s="34"/>
      <c r="CGR226" s="34"/>
      <c r="CGS226" s="34"/>
      <c r="CGT226" s="34"/>
      <c r="CGU226" s="34"/>
      <c r="CGV226" s="34"/>
      <c r="CGW226" s="34"/>
      <c r="CGX226" s="34"/>
      <c r="CGY226" s="34"/>
      <c r="CGZ226" s="34"/>
      <c r="CHA226" s="34"/>
      <c r="CHB226" s="34"/>
      <c r="CHC226" s="34"/>
      <c r="CHD226" s="34"/>
      <c r="CHE226" s="34"/>
      <c r="CHF226" s="34"/>
      <c r="CHG226" s="34"/>
      <c r="CHH226" s="34"/>
      <c r="CHI226" s="34"/>
      <c r="CHJ226" s="34"/>
      <c r="CHK226" s="34"/>
      <c r="CHL226" s="34"/>
      <c r="CHM226" s="34"/>
      <c r="CHN226" s="34"/>
      <c r="CHO226" s="34"/>
      <c r="CHP226" s="34"/>
      <c r="CHQ226" s="34"/>
      <c r="CHR226" s="34"/>
      <c r="CHS226" s="34"/>
      <c r="CHT226" s="34"/>
      <c r="CHU226" s="34"/>
      <c r="CHV226" s="34"/>
      <c r="CHW226" s="34"/>
      <c r="CHX226" s="34"/>
      <c r="CHY226" s="34"/>
      <c r="CHZ226" s="34"/>
      <c r="CIA226" s="34"/>
      <c r="CIB226" s="34"/>
      <c r="CIC226" s="34"/>
      <c r="CID226" s="34"/>
      <c r="CIE226" s="34"/>
      <c r="CIF226" s="34"/>
      <c r="CIG226" s="34"/>
      <c r="CIH226" s="34"/>
      <c r="CII226" s="34"/>
      <c r="CIJ226" s="34"/>
      <c r="CIK226" s="34"/>
      <c r="CIL226" s="34"/>
      <c r="CIM226" s="34"/>
      <c r="CIN226" s="34"/>
      <c r="CIO226" s="34"/>
      <c r="CIP226" s="34"/>
      <c r="CIQ226" s="34"/>
      <c r="CIR226" s="34"/>
      <c r="CIS226" s="34"/>
      <c r="CIT226" s="34"/>
      <c r="CIU226" s="34"/>
      <c r="CIV226" s="34"/>
      <c r="CIW226" s="34"/>
      <c r="CIX226" s="34"/>
      <c r="CIY226" s="34"/>
      <c r="CIZ226" s="34"/>
      <c r="CJA226" s="34"/>
      <c r="CJB226" s="34"/>
      <c r="CJC226" s="34"/>
      <c r="CJD226" s="34"/>
      <c r="CJE226" s="34"/>
      <c r="CJF226" s="34"/>
      <c r="CJG226" s="34"/>
      <c r="CJH226" s="34"/>
      <c r="CJI226" s="34"/>
      <c r="CJJ226" s="34"/>
      <c r="CJK226" s="34"/>
      <c r="CJL226" s="34"/>
      <c r="CJM226" s="34"/>
      <c r="CJN226" s="34"/>
      <c r="CJO226" s="34"/>
      <c r="CJP226" s="34"/>
      <c r="CJQ226" s="34"/>
      <c r="CJR226" s="34"/>
      <c r="CJS226" s="34"/>
      <c r="CJT226" s="34"/>
      <c r="CJU226" s="34"/>
      <c r="CJV226" s="34"/>
      <c r="CJW226" s="34"/>
      <c r="CJX226" s="34"/>
      <c r="CJY226" s="34"/>
      <c r="CJZ226" s="34"/>
      <c r="CKA226" s="34"/>
      <c r="CKB226" s="34"/>
      <c r="CKC226" s="34"/>
      <c r="CKD226" s="34"/>
      <c r="CKE226" s="34"/>
      <c r="CKF226" s="34"/>
      <c r="CKG226" s="34"/>
      <c r="CKH226" s="34"/>
      <c r="CKI226" s="34"/>
      <c r="CKJ226" s="34"/>
      <c r="CKK226" s="34"/>
      <c r="CKL226" s="34"/>
      <c r="CKM226" s="34"/>
      <c r="CKN226" s="34"/>
      <c r="CKO226" s="34"/>
      <c r="CKP226" s="34"/>
      <c r="CKQ226" s="34"/>
      <c r="CKR226" s="34"/>
      <c r="CKS226" s="34"/>
      <c r="CKT226" s="34"/>
      <c r="CKU226" s="34"/>
      <c r="CKV226" s="34"/>
      <c r="CKW226" s="34"/>
      <c r="CKX226" s="34"/>
      <c r="CKY226" s="34"/>
      <c r="CKZ226" s="34"/>
      <c r="CLA226" s="34"/>
      <c r="CLB226" s="34"/>
      <c r="CLC226" s="34"/>
      <c r="CLD226" s="34"/>
      <c r="CLE226" s="34"/>
      <c r="CLF226" s="34"/>
      <c r="CLG226" s="34"/>
      <c r="CLH226" s="34"/>
      <c r="CLI226" s="34"/>
      <c r="CLJ226" s="34"/>
      <c r="CLK226" s="34"/>
      <c r="CLL226" s="34"/>
      <c r="CLM226" s="34"/>
      <c r="CLN226" s="34"/>
      <c r="CLO226" s="34"/>
      <c r="CLP226" s="34"/>
      <c r="CLQ226" s="34"/>
      <c r="CLR226" s="34"/>
      <c r="CLS226" s="34"/>
      <c r="CLT226" s="34"/>
      <c r="CLU226" s="34"/>
      <c r="CLV226" s="34"/>
      <c r="CLW226" s="34"/>
      <c r="CLX226" s="34"/>
      <c r="CLY226" s="34"/>
      <c r="CLZ226" s="34"/>
      <c r="CMA226" s="34"/>
      <c r="CMB226" s="34"/>
      <c r="CMC226" s="34"/>
      <c r="CMD226" s="34"/>
      <c r="CME226" s="34"/>
      <c r="CMF226" s="34"/>
      <c r="CMG226" s="34"/>
      <c r="CMH226" s="34"/>
      <c r="CMI226" s="34"/>
      <c r="CMJ226" s="34"/>
      <c r="CMK226" s="34"/>
      <c r="CML226" s="34"/>
      <c r="CMM226" s="34"/>
      <c r="CMN226" s="34"/>
      <c r="CMO226" s="34"/>
      <c r="CMP226" s="34"/>
      <c r="CMQ226" s="34"/>
      <c r="CMR226" s="34"/>
      <c r="CMS226" s="34"/>
      <c r="CMT226" s="34"/>
      <c r="CMU226" s="34"/>
      <c r="CMV226" s="34"/>
      <c r="CMW226" s="34"/>
      <c r="CMX226" s="34"/>
      <c r="CMY226" s="34"/>
      <c r="CMZ226" s="34"/>
      <c r="CNA226" s="34"/>
      <c r="CNB226" s="34"/>
      <c r="CNC226" s="34"/>
      <c r="CND226" s="34"/>
      <c r="CNE226" s="34"/>
      <c r="CNF226" s="34"/>
      <c r="CNG226" s="34"/>
      <c r="CNH226" s="34"/>
      <c r="CNI226" s="34"/>
      <c r="CNJ226" s="34"/>
      <c r="CNK226" s="34"/>
      <c r="CNL226" s="34"/>
      <c r="CNM226" s="34"/>
      <c r="CNN226" s="34"/>
      <c r="CNO226" s="34"/>
      <c r="CNP226" s="34"/>
      <c r="CNQ226" s="34"/>
      <c r="CNR226" s="34"/>
      <c r="CNS226" s="34"/>
      <c r="CNT226" s="34"/>
      <c r="CNU226" s="34"/>
      <c r="CNV226" s="34"/>
      <c r="CNW226" s="34"/>
      <c r="CNX226" s="34"/>
      <c r="CNY226" s="34"/>
      <c r="CNZ226" s="34"/>
      <c r="COA226" s="34"/>
      <c r="COB226" s="34"/>
      <c r="COC226" s="34"/>
      <c r="COD226" s="34"/>
      <c r="COE226" s="34"/>
      <c r="COF226" s="34"/>
      <c r="COG226" s="34"/>
      <c r="COH226" s="34"/>
      <c r="COI226" s="34"/>
      <c r="COJ226" s="34"/>
      <c r="COK226" s="34"/>
      <c r="COL226" s="34"/>
      <c r="COM226" s="34"/>
      <c r="CON226" s="34"/>
      <c r="COO226" s="34"/>
      <c r="COP226" s="34"/>
      <c r="COQ226" s="34"/>
      <c r="COR226" s="34"/>
      <c r="COS226" s="34"/>
      <c r="COT226" s="34"/>
      <c r="COU226" s="34"/>
      <c r="COV226" s="34"/>
      <c r="COW226" s="34"/>
      <c r="COX226" s="34"/>
      <c r="COY226" s="34"/>
      <c r="COZ226" s="34"/>
      <c r="CPA226" s="34"/>
      <c r="CPB226" s="34"/>
      <c r="CPC226" s="34"/>
      <c r="CPD226" s="34"/>
      <c r="CPE226" s="34"/>
      <c r="CPF226" s="34"/>
      <c r="CPG226" s="34"/>
      <c r="CPH226" s="34"/>
      <c r="CPI226" s="34"/>
      <c r="CPJ226" s="34"/>
      <c r="CPK226" s="34"/>
      <c r="CPL226" s="34"/>
      <c r="CPM226" s="34"/>
      <c r="CPN226" s="34"/>
      <c r="CPO226" s="34"/>
      <c r="CPP226" s="34"/>
      <c r="CPQ226" s="34"/>
      <c r="CPR226" s="34"/>
      <c r="CPS226" s="34"/>
      <c r="CPT226" s="34"/>
      <c r="CPU226" s="34"/>
      <c r="CPV226" s="34"/>
      <c r="CPW226" s="34"/>
      <c r="CPX226" s="34"/>
      <c r="CPY226" s="34"/>
      <c r="CPZ226" s="34"/>
      <c r="CQA226" s="34"/>
      <c r="CQB226" s="34"/>
      <c r="CQC226" s="34"/>
      <c r="CQD226" s="34"/>
      <c r="CQE226" s="34"/>
      <c r="CQF226" s="34"/>
      <c r="CQG226" s="34"/>
      <c r="CQH226" s="34"/>
      <c r="CQI226" s="34"/>
      <c r="CQJ226" s="34"/>
      <c r="CQK226" s="34"/>
      <c r="CQL226" s="34"/>
      <c r="CQM226" s="34"/>
      <c r="CQN226" s="34"/>
      <c r="CQO226" s="34"/>
      <c r="CQP226" s="34"/>
      <c r="CQQ226" s="34"/>
      <c r="CQR226" s="34"/>
      <c r="CQS226" s="34"/>
      <c r="CQT226" s="34"/>
      <c r="CQU226" s="34"/>
      <c r="CQV226" s="34"/>
      <c r="CQW226" s="34"/>
      <c r="CQX226" s="34"/>
      <c r="CQY226" s="34"/>
      <c r="CQZ226" s="34"/>
      <c r="CRA226" s="34"/>
      <c r="CRB226" s="34"/>
      <c r="CRC226" s="34"/>
      <c r="CRD226" s="34"/>
      <c r="CRE226" s="34"/>
      <c r="CRF226" s="34"/>
      <c r="CRG226" s="34"/>
      <c r="CRH226" s="34"/>
      <c r="CRI226" s="34"/>
      <c r="CRJ226" s="34"/>
      <c r="CRK226" s="34"/>
      <c r="CRL226" s="34"/>
      <c r="CRM226" s="34"/>
      <c r="CRN226" s="34"/>
      <c r="CRO226" s="34"/>
      <c r="CRP226" s="34"/>
      <c r="CRQ226" s="34"/>
      <c r="CRR226" s="34"/>
      <c r="CRS226" s="34"/>
      <c r="CRT226" s="34"/>
      <c r="CRU226" s="34"/>
      <c r="CRV226" s="34"/>
      <c r="CRW226" s="34"/>
      <c r="CRX226" s="34"/>
      <c r="CRY226" s="34"/>
      <c r="CRZ226" s="34"/>
      <c r="CSA226" s="34"/>
      <c r="CSB226" s="34"/>
      <c r="CSC226" s="34"/>
      <c r="CSD226" s="34"/>
      <c r="CSE226" s="34"/>
      <c r="CSF226" s="34"/>
      <c r="CSG226" s="34"/>
      <c r="CSH226" s="34"/>
      <c r="CSI226" s="34"/>
      <c r="CSJ226" s="34"/>
      <c r="CSK226" s="34"/>
      <c r="CSL226" s="34"/>
      <c r="CSM226" s="34"/>
      <c r="CSN226" s="34"/>
      <c r="CSO226" s="34"/>
      <c r="CSP226" s="34"/>
      <c r="CSQ226" s="34"/>
      <c r="CSR226" s="34"/>
      <c r="CSS226" s="34"/>
      <c r="CST226" s="34"/>
      <c r="CSU226" s="34"/>
      <c r="CSV226" s="34"/>
      <c r="CSW226" s="34"/>
      <c r="CSX226" s="34"/>
      <c r="CSY226" s="34"/>
      <c r="CSZ226" s="34"/>
      <c r="CTA226" s="34"/>
      <c r="CTB226" s="34"/>
      <c r="CTC226" s="34"/>
      <c r="CTD226" s="34"/>
      <c r="CTE226" s="34"/>
      <c r="CTF226" s="34"/>
      <c r="CTG226" s="34"/>
      <c r="CTH226" s="34"/>
      <c r="CTI226" s="34"/>
      <c r="CTJ226" s="34"/>
      <c r="CTK226" s="34"/>
      <c r="CTL226" s="34"/>
      <c r="CTM226" s="34"/>
      <c r="CTN226" s="34"/>
      <c r="CTO226" s="34"/>
      <c r="CTP226" s="34"/>
      <c r="CTQ226" s="34"/>
      <c r="CTR226" s="34"/>
      <c r="CTS226" s="34"/>
      <c r="CTT226" s="34"/>
      <c r="CTU226" s="34"/>
      <c r="CTV226" s="34"/>
      <c r="CTW226" s="34"/>
      <c r="CTX226" s="34"/>
      <c r="CTY226" s="34"/>
      <c r="CTZ226" s="34"/>
      <c r="CUA226" s="34"/>
      <c r="CUB226" s="34"/>
      <c r="CUC226" s="34"/>
      <c r="CUD226" s="34"/>
      <c r="CUE226" s="34"/>
      <c r="CUF226" s="34"/>
      <c r="CUG226" s="34"/>
      <c r="CUH226" s="34"/>
      <c r="CUI226" s="34"/>
      <c r="CUJ226" s="34"/>
      <c r="CUK226" s="34"/>
      <c r="CUL226" s="34"/>
      <c r="CUM226" s="34"/>
      <c r="CUN226" s="34"/>
      <c r="CUO226" s="34"/>
      <c r="CUP226" s="34"/>
      <c r="CUQ226" s="34"/>
      <c r="CUR226" s="34"/>
      <c r="CUS226" s="34"/>
      <c r="CUT226" s="34"/>
      <c r="CUU226" s="34"/>
      <c r="CUV226" s="34"/>
      <c r="CUW226" s="34"/>
      <c r="CUX226" s="34"/>
      <c r="CUY226" s="34"/>
      <c r="CUZ226" s="34"/>
      <c r="CVA226" s="34"/>
      <c r="CVB226" s="34"/>
      <c r="CVC226" s="34"/>
      <c r="CVD226" s="34"/>
      <c r="CVE226" s="34"/>
      <c r="CVF226" s="34"/>
      <c r="CVG226" s="34"/>
      <c r="CVH226" s="34"/>
      <c r="CVI226" s="34"/>
      <c r="CVJ226" s="34"/>
      <c r="CVK226" s="34"/>
      <c r="CVL226" s="34"/>
      <c r="CVM226" s="34"/>
      <c r="CVN226" s="34"/>
      <c r="CVO226" s="34"/>
      <c r="CVP226" s="34"/>
      <c r="CVQ226" s="34"/>
      <c r="CVR226" s="34"/>
      <c r="CVS226" s="34"/>
      <c r="CVT226" s="34"/>
      <c r="CVU226" s="34"/>
      <c r="CVV226" s="34"/>
      <c r="CVW226" s="34"/>
      <c r="CVX226" s="34"/>
      <c r="CVY226" s="34"/>
      <c r="CVZ226" s="34"/>
      <c r="CWA226" s="34"/>
      <c r="CWB226" s="34"/>
      <c r="CWC226" s="34"/>
      <c r="CWD226" s="34"/>
      <c r="CWE226" s="34"/>
      <c r="CWF226" s="34"/>
      <c r="CWG226" s="34"/>
      <c r="CWH226" s="34"/>
      <c r="CWI226" s="34"/>
      <c r="CWJ226" s="34"/>
      <c r="CWK226" s="34"/>
      <c r="CWL226" s="34"/>
      <c r="CWM226" s="34"/>
      <c r="CWN226" s="34"/>
      <c r="CWO226" s="34"/>
      <c r="CWP226" s="34"/>
      <c r="CWQ226" s="34"/>
      <c r="CWR226" s="34"/>
      <c r="CWS226" s="34"/>
      <c r="CWT226" s="34"/>
      <c r="CWU226" s="34"/>
      <c r="CWV226" s="34"/>
      <c r="CWW226" s="34"/>
      <c r="CWX226" s="34"/>
      <c r="CWY226" s="34"/>
      <c r="CWZ226" s="34"/>
      <c r="CXA226" s="34"/>
      <c r="CXB226" s="34"/>
      <c r="CXC226" s="34"/>
      <c r="CXD226" s="34"/>
      <c r="CXE226" s="34"/>
      <c r="CXF226" s="34"/>
      <c r="CXG226" s="34"/>
      <c r="CXH226" s="34"/>
      <c r="CXI226" s="34"/>
      <c r="CXJ226" s="34"/>
      <c r="CXK226" s="34"/>
      <c r="CXL226" s="34"/>
      <c r="CXM226" s="34"/>
      <c r="CXN226" s="34"/>
      <c r="CXO226" s="34"/>
      <c r="CXP226" s="34"/>
      <c r="CXQ226" s="34"/>
      <c r="CXR226" s="34"/>
      <c r="CXS226" s="34"/>
      <c r="CXT226" s="34"/>
      <c r="CXU226" s="34"/>
      <c r="CXV226" s="34"/>
      <c r="CXW226" s="34"/>
      <c r="CXX226" s="34"/>
      <c r="CXY226" s="34"/>
      <c r="CXZ226" s="34"/>
      <c r="CYA226" s="34"/>
      <c r="CYB226" s="34"/>
      <c r="CYC226" s="34"/>
      <c r="CYD226" s="34"/>
      <c r="CYE226" s="34"/>
      <c r="CYF226" s="34"/>
      <c r="CYG226" s="34"/>
      <c r="CYH226" s="34"/>
      <c r="CYI226" s="34"/>
      <c r="CYJ226" s="34"/>
      <c r="CYK226" s="34"/>
      <c r="CYL226" s="34"/>
      <c r="CYM226" s="34"/>
      <c r="CYN226" s="34"/>
      <c r="CYO226" s="34"/>
      <c r="CYP226" s="34"/>
      <c r="CYQ226" s="34"/>
      <c r="CYR226" s="34"/>
      <c r="CYS226" s="34"/>
      <c r="CYT226" s="34"/>
      <c r="CYU226" s="34"/>
      <c r="CYV226" s="34"/>
      <c r="CYW226" s="34"/>
      <c r="CYX226" s="34"/>
      <c r="CYY226" s="34"/>
      <c r="CYZ226" s="34"/>
      <c r="CZA226" s="34"/>
      <c r="CZB226" s="34"/>
      <c r="CZC226" s="34"/>
      <c r="CZD226" s="34"/>
      <c r="CZE226" s="34"/>
      <c r="CZF226" s="34"/>
      <c r="CZG226" s="34"/>
      <c r="CZH226" s="34"/>
      <c r="CZI226" s="34"/>
      <c r="CZJ226" s="34"/>
      <c r="CZK226" s="34"/>
      <c r="CZL226" s="34"/>
      <c r="CZM226" s="34"/>
      <c r="CZN226" s="34"/>
      <c r="CZO226" s="34"/>
      <c r="CZP226" s="34"/>
      <c r="CZQ226" s="34"/>
      <c r="CZR226" s="34"/>
      <c r="CZS226" s="34"/>
      <c r="CZT226" s="34"/>
      <c r="CZU226" s="34"/>
      <c r="CZV226" s="34"/>
      <c r="CZW226" s="34"/>
      <c r="CZX226" s="34"/>
      <c r="CZY226" s="34"/>
      <c r="CZZ226" s="34"/>
      <c r="DAA226" s="34"/>
      <c r="DAB226" s="34"/>
      <c r="DAC226" s="34"/>
      <c r="DAD226" s="34"/>
      <c r="DAE226" s="34"/>
      <c r="DAF226" s="34"/>
      <c r="DAG226" s="34"/>
      <c r="DAH226" s="34"/>
      <c r="DAI226" s="34"/>
      <c r="DAJ226" s="34"/>
      <c r="DAK226" s="34"/>
      <c r="DAL226" s="34"/>
      <c r="DAM226" s="34"/>
      <c r="DAN226" s="34"/>
      <c r="DAO226" s="34"/>
      <c r="DAP226" s="34"/>
      <c r="DAQ226" s="34"/>
      <c r="DAR226" s="34"/>
      <c r="DAS226" s="34"/>
      <c r="DAT226" s="34"/>
      <c r="DAU226" s="34"/>
      <c r="DAV226" s="34"/>
      <c r="DAW226" s="34"/>
      <c r="DAX226" s="34"/>
      <c r="DAY226" s="34"/>
      <c r="DAZ226" s="34"/>
      <c r="DBA226" s="34"/>
      <c r="DBB226" s="34"/>
      <c r="DBC226" s="34"/>
      <c r="DBD226" s="34"/>
      <c r="DBE226" s="34"/>
      <c r="DBF226" s="34"/>
      <c r="DBG226" s="34"/>
      <c r="DBH226" s="34"/>
      <c r="DBI226" s="34"/>
      <c r="DBJ226" s="34"/>
      <c r="DBK226" s="34"/>
      <c r="DBL226" s="34"/>
      <c r="DBM226" s="34"/>
      <c r="DBN226" s="34"/>
      <c r="DBO226" s="34"/>
      <c r="DBP226" s="34"/>
      <c r="DBQ226" s="34"/>
      <c r="DBR226" s="34"/>
      <c r="DBS226" s="34"/>
      <c r="DBT226" s="34"/>
      <c r="DBU226" s="34"/>
      <c r="DBV226" s="34"/>
      <c r="DBW226" s="34"/>
      <c r="DBX226" s="34"/>
      <c r="DBY226" s="34"/>
      <c r="DBZ226" s="34"/>
      <c r="DCA226" s="34"/>
      <c r="DCB226" s="34"/>
      <c r="DCC226" s="34"/>
      <c r="DCD226" s="34"/>
      <c r="DCE226" s="34"/>
      <c r="DCF226" s="34"/>
      <c r="DCG226" s="34"/>
      <c r="DCH226" s="34"/>
      <c r="DCI226" s="34"/>
      <c r="DCJ226" s="34"/>
      <c r="DCK226" s="34"/>
      <c r="DCL226" s="34"/>
      <c r="DCM226" s="34"/>
      <c r="DCN226" s="34"/>
      <c r="DCO226" s="34"/>
      <c r="DCP226" s="34"/>
      <c r="DCQ226" s="34"/>
      <c r="DCR226" s="34"/>
      <c r="DCS226" s="34"/>
      <c r="DCT226" s="34"/>
      <c r="DCU226" s="34"/>
      <c r="DCV226" s="34"/>
      <c r="DCW226" s="34"/>
      <c r="DCX226" s="34"/>
      <c r="DCY226" s="34"/>
      <c r="DCZ226" s="34"/>
      <c r="DDA226" s="34"/>
      <c r="DDB226" s="34"/>
      <c r="DDC226" s="34"/>
      <c r="DDD226" s="34"/>
      <c r="DDE226" s="34"/>
      <c r="DDF226" s="34"/>
      <c r="DDG226" s="34"/>
      <c r="DDH226" s="34"/>
      <c r="DDI226" s="34"/>
      <c r="DDJ226" s="34"/>
      <c r="DDK226" s="34"/>
      <c r="DDL226" s="34"/>
      <c r="DDM226" s="34"/>
      <c r="DDN226" s="34"/>
      <c r="DDO226" s="34"/>
      <c r="DDP226" s="34"/>
      <c r="DDQ226" s="34"/>
      <c r="DDR226" s="34"/>
      <c r="DDS226" s="34"/>
      <c r="DDT226" s="34"/>
      <c r="DDU226" s="34"/>
      <c r="DDV226" s="34"/>
      <c r="DDW226" s="34"/>
      <c r="DDX226" s="34"/>
      <c r="DDY226" s="34"/>
      <c r="DDZ226" s="34"/>
      <c r="DEA226" s="34"/>
      <c r="DEB226" s="34"/>
      <c r="DEC226" s="34"/>
      <c r="DED226" s="34"/>
      <c r="DEE226" s="34"/>
      <c r="DEF226" s="34"/>
      <c r="DEG226" s="34"/>
      <c r="DEH226" s="34"/>
      <c r="DEI226" s="34"/>
      <c r="DEJ226" s="34"/>
      <c r="DEK226" s="34"/>
      <c r="DEL226" s="34"/>
      <c r="DEM226" s="34"/>
      <c r="DEN226" s="34"/>
      <c r="DEO226" s="34"/>
      <c r="DEP226" s="34"/>
      <c r="DEQ226" s="34"/>
      <c r="DER226" s="34"/>
      <c r="DES226" s="34"/>
      <c r="DET226" s="34"/>
      <c r="DEU226" s="34"/>
      <c r="DEV226" s="34"/>
      <c r="DEW226" s="34"/>
      <c r="DEX226" s="34"/>
      <c r="DEY226" s="34"/>
      <c r="DEZ226" s="34"/>
      <c r="DFA226" s="34"/>
      <c r="DFB226" s="34"/>
      <c r="DFC226" s="34"/>
      <c r="DFD226" s="34"/>
      <c r="DFE226" s="34"/>
      <c r="DFF226" s="34"/>
      <c r="DFG226" s="34"/>
      <c r="DFH226" s="34"/>
      <c r="DFI226" s="34"/>
      <c r="DFJ226" s="34"/>
      <c r="DFK226" s="34"/>
      <c r="DFL226" s="34"/>
      <c r="DFM226" s="34"/>
      <c r="DFN226" s="34"/>
      <c r="DFO226" s="34"/>
      <c r="DFP226" s="34"/>
      <c r="DFQ226" s="34"/>
      <c r="DFR226" s="34"/>
      <c r="DFS226" s="34"/>
      <c r="DFT226" s="34"/>
      <c r="DFU226" s="34"/>
      <c r="DFV226" s="34"/>
      <c r="DFW226" s="34"/>
      <c r="DFX226" s="34"/>
      <c r="DFY226" s="34"/>
      <c r="DFZ226" s="34"/>
      <c r="DGA226" s="34"/>
      <c r="DGB226" s="34"/>
      <c r="DGC226" s="34"/>
      <c r="DGD226" s="34"/>
      <c r="DGE226" s="34"/>
      <c r="DGF226" s="34"/>
      <c r="DGG226" s="34"/>
      <c r="DGH226" s="34"/>
      <c r="DGI226" s="34"/>
      <c r="DGJ226" s="34"/>
      <c r="DGK226" s="34"/>
      <c r="DGL226" s="34"/>
      <c r="DGM226" s="34"/>
      <c r="DGN226" s="34"/>
      <c r="DGO226" s="34"/>
      <c r="DGP226" s="34"/>
      <c r="DGQ226" s="34"/>
      <c r="DGR226" s="34"/>
      <c r="DGS226" s="34"/>
      <c r="DGT226" s="34"/>
      <c r="DGU226" s="34"/>
      <c r="DGV226" s="34"/>
      <c r="DGW226" s="34"/>
      <c r="DGX226" s="34"/>
      <c r="DGY226" s="34"/>
      <c r="DGZ226" s="34"/>
      <c r="DHA226" s="34"/>
      <c r="DHB226" s="34"/>
      <c r="DHC226" s="34"/>
      <c r="DHD226" s="34"/>
      <c r="DHE226" s="34"/>
      <c r="DHF226" s="34"/>
      <c r="DHG226" s="34"/>
      <c r="DHH226" s="34"/>
      <c r="DHI226" s="34"/>
      <c r="DHJ226" s="34"/>
      <c r="DHK226" s="34"/>
      <c r="DHL226" s="34"/>
      <c r="DHM226" s="34"/>
      <c r="DHN226" s="34"/>
      <c r="DHO226" s="34"/>
      <c r="DHP226" s="34"/>
      <c r="DHQ226" s="34"/>
      <c r="DHR226" s="34"/>
      <c r="DHS226" s="34"/>
      <c r="DHT226" s="34"/>
      <c r="DHU226" s="34"/>
      <c r="DHV226" s="34"/>
      <c r="DHW226" s="34"/>
      <c r="DHX226" s="34"/>
      <c r="DHY226" s="34"/>
      <c r="DHZ226" s="34"/>
      <c r="DIA226" s="34"/>
      <c r="DIB226" s="34"/>
      <c r="DIC226" s="34"/>
      <c r="DID226" s="34"/>
      <c r="DIE226" s="34"/>
      <c r="DIF226" s="34"/>
      <c r="DIG226" s="34"/>
      <c r="DIH226" s="34"/>
      <c r="DII226" s="34"/>
      <c r="DIJ226" s="34"/>
      <c r="DIK226" s="34"/>
      <c r="DIL226" s="34"/>
      <c r="DIM226" s="34"/>
      <c r="DIN226" s="34"/>
      <c r="DIO226" s="34"/>
      <c r="DIP226" s="34"/>
      <c r="DIQ226" s="34"/>
      <c r="DIR226" s="34"/>
      <c r="DIS226" s="34"/>
      <c r="DIT226" s="34"/>
      <c r="DIU226" s="34"/>
      <c r="DIV226" s="34"/>
      <c r="DIW226" s="34"/>
      <c r="DIX226" s="34"/>
      <c r="DIY226" s="34"/>
      <c r="DIZ226" s="34"/>
      <c r="DJA226" s="34"/>
      <c r="DJB226" s="34"/>
      <c r="DJC226" s="34"/>
      <c r="DJD226" s="34"/>
      <c r="DJE226" s="34"/>
      <c r="DJF226" s="34"/>
      <c r="DJG226" s="34"/>
      <c r="DJH226" s="34"/>
      <c r="DJI226" s="34"/>
      <c r="DJJ226" s="34"/>
      <c r="DJK226" s="34"/>
      <c r="DJL226" s="34"/>
      <c r="DJM226" s="34"/>
      <c r="DJN226" s="34"/>
      <c r="DJO226" s="34"/>
      <c r="DJP226" s="34"/>
      <c r="DJQ226" s="34"/>
      <c r="DJR226" s="34"/>
      <c r="DJS226" s="34"/>
      <c r="DJT226" s="34"/>
      <c r="DJU226" s="34"/>
      <c r="DJV226" s="34"/>
      <c r="DJW226" s="34"/>
      <c r="DJX226" s="34"/>
      <c r="DJY226" s="34"/>
      <c r="DJZ226" s="34"/>
      <c r="DKA226" s="34"/>
      <c r="DKB226" s="34"/>
      <c r="DKC226" s="34"/>
      <c r="DKD226" s="34"/>
      <c r="DKE226" s="34"/>
      <c r="DKF226" s="34"/>
      <c r="DKG226" s="34"/>
      <c r="DKH226" s="34"/>
      <c r="DKI226" s="34"/>
      <c r="DKJ226" s="34"/>
      <c r="DKK226" s="34"/>
      <c r="DKL226" s="34"/>
      <c r="DKM226" s="34"/>
      <c r="DKN226" s="34"/>
      <c r="DKO226" s="34"/>
      <c r="DKP226" s="34"/>
      <c r="DKQ226" s="34"/>
      <c r="DKR226" s="34"/>
      <c r="DKS226" s="34"/>
      <c r="DKT226" s="34"/>
      <c r="DKU226" s="34"/>
      <c r="DKV226" s="34"/>
      <c r="DKW226" s="34"/>
      <c r="DKX226" s="34"/>
      <c r="DKY226" s="34"/>
      <c r="DKZ226" s="34"/>
      <c r="DLA226" s="34"/>
      <c r="DLB226" s="34"/>
      <c r="DLC226" s="34"/>
      <c r="DLD226" s="34"/>
      <c r="DLE226" s="34"/>
      <c r="DLF226" s="34"/>
      <c r="DLG226" s="34"/>
      <c r="DLH226" s="34"/>
      <c r="DLI226" s="34"/>
      <c r="DLJ226" s="34"/>
      <c r="DLK226" s="34"/>
      <c r="DLL226" s="34"/>
      <c r="DLM226" s="34"/>
      <c r="DLN226" s="34"/>
      <c r="DLO226" s="34"/>
      <c r="DLP226" s="34"/>
      <c r="DLQ226" s="34"/>
      <c r="DLR226" s="34"/>
      <c r="DLS226" s="34"/>
      <c r="DLT226" s="34"/>
      <c r="DLU226" s="34"/>
      <c r="DLV226" s="34"/>
      <c r="DLW226" s="34"/>
      <c r="DLX226" s="34"/>
      <c r="DLY226" s="34"/>
      <c r="DLZ226" s="34"/>
      <c r="DMA226" s="34"/>
      <c r="DMB226" s="34"/>
      <c r="DMC226" s="34"/>
      <c r="DMD226" s="34"/>
      <c r="DME226" s="34"/>
      <c r="DMF226" s="34"/>
      <c r="DMG226" s="34"/>
      <c r="DMH226" s="34"/>
      <c r="DMI226" s="34"/>
      <c r="DMJ226" s="34"/>
      <c r="DMK226" s="34"/>
      <c r="DML226" s="34"/>
      <c r="DMM226" s="34"/>
      <c r="DMN226" s="34"/>
      <c r="DMO226" s="34"/>
      <c r="DMP226" s="34"/>
      <c r="DMQ226" s="34"/>
      <c r="DMR226" s="34"/>
      <c r="DMS226" s="34"/>
      <c r="DMT226" s="34"/>
      <c r="DMU226" s="34"/>
      <c r="DMV226" s="34"/>
      <c r="DMW226" s="34"/>
      <c r="DMX226" s="34"/>
      <c r="DMY226" s="34"/>
      <c r="DMZ226" s="34"/>
      <c r="DNA226" s="34"/>
      <c r="DNB226" s="34"/>
      <c r="DNC226" s="34"/>
      <c r="DND226" s="34"/>
      <c r="DNE226" s="34"/>
      <c r="DNF226" s="34"/>
      <c r="DNG226" s="34"/>
      <c r="DNH226" s="34"/>
      <c r="DNI226" s="34"/>
      <c r="DNJ226" s="34"/>
      <c r="DNK226" s="34"/>
      <c r="DNL226" s="34"/>
      <c r="DNM226" s="34"/>
      <c r="DNN226" s="34"/>
      <c r="DNO226" s="34"/>
      <c r="DNP226" s="34"/>
      <c r="DNQ226" s="34"/>
      <c r="DNR226" s="34"/>
      <c r="DNS226" s="34"/>
      <c r="DNT226" s="34"/>
      <c r="DNU226" s="34"/>
      <c r="DNV226" s="34"/>
      <c r="DNW226" s="34"/>
      <c r="DNX226" s="34"/>
      <c r="DNY226" s="34"/>
      <c r="DNZ226" s="34"/>
      <c r="DOA226" s="34"/>
      <c r="DOB226" s="34"/>
      <c r="DOC226" s="34"/>
      <c r="DOD226" s="34"/>
      <c r="DOE226" s="34"/>
      <c r="DOF226" s="34"/>
      <c r="DOG226" s="34"/>
      <c r="DOH226" s="34"/>
      <c r="DOI226" s="34"/>
      <c r="DOJ226" s="34"/>
      <c r="DOK226" s="34"/>
      <c r="DOL226" s="34"/>
      <c r="DOM226" s="34"/>
      <c r="DON226" s="34"/>
      <c r="DOO226" s="34"/>
      <c r="DOP226" s="34"/>
      <c r="DOQ226" s="34"/>
      <c r="DOR226" s="34"/>
      <c r="DOS226" s="34"/>
      <c r="DOT226" s="34"/>
      <c r="DOU226" s="34"/>
      <c r="DOV226" s="34"/>
      <c r="DOW226" s="34"/>
      <c r="DOX226" s="34"/>
      <c r="DOY226" s="34"/>
      <c r="DOZ226" s="34"/>
      <c r="DPA226" s="34"/>
      <c r="DPB226" s="34"/>
      <c r="DPC226" s="34"/>
      <c r="DPD226" s="34"/>
      <c r="DPE226" s="34"/>
      <c r="DPF226" s="34"/>
      <c r="DPG226" s="34"/>
      <c r="DPH226" s="34"/>
      <c r="DPI226" s="34"/>
      <c r="DPJ226" s="34"/>
      <c r="DPK226" s="34"/>
      <c r="DPL226" s="34"/>
      <c r="DPM226" s="34"/>
      <c r="DPN226" s="34"/>
      <c r="DPO226" s="34"/>
      <c r="DPP226" s="34"/>
      <c r="DPQ226" s="34"/>
      <c r="DPR226" s="34"/>
      <c r="DPS226" s="34"/>
      <c r="DPT226" s="34"/>
      <c r="DPU226" s="34"/>
      <c r="DPV226" s="34"/>
      <c r="DPW226" s="34"/>
      <c r="DPX226" s="34"/>
      <c r="DPY226" s="34"/>
      <c r="DPZ226" s="34"/>
      <c r="DQA226" s="34"/>
      <c r="DQB226" s="34"/>
      <c r="DQC226" s="34"/>
      <c r="DQD226" s="34"/>
      <c r="DQE226" s="34"/>
      <c r="DQF226" s="34"/>
      <c r="DQG226" s="34"/>
      <c r="DQH226" s="34"/>
      <c r="DQI226" s="34"/>
      <c r="DQJ226" s="34"/>
      <c r="DQK226" s="34"/>
      <c r="DQL226" s="34"/>
      <c r="DQM226" s="34"/>
      <c r="DQN226" s="34"/>
      <c r="DQO226" s="34"/>
      <c r="DQP226" s="34"/>
      <c r="DQQ226" s="34"/>
      <c r="DQR226" s="34"/>
      <c r="DQS226" s="34"/>
      <c r="DQT226" s="34"/>
      <c r="DQU226" s="34"/>
      <c r="DQV226" s="34"/>
      <c r="DQW226" s="34"/>
      <c r="DQX226" s="34"/>
      <c r="DQY226" s="34"/>
      <c r="DQZ226" s="34"/>
      <c r="DRA226" s="34"/>
      <c r="DRB226" s="34"/>
      <c r="DRC226" s="34"/>
      <c r="DRD226" s="34"/>
      <c r="DRE226" s="34"/>
      <c r="DRF226" s="34"/>
      <c r="DRG226" s="34"/>
      <c r="DRH226" s="34"/>
      <c r="DRI226" s="34"/>
      <c r="DRJ226" s="34"/>
      <c r="DRK226" s="34"/>
      <c r="DRL226" s="34"/>
      <c r="DRM226" s="34"/>
      <c r="DRN226" s="34"/>
      <c r="DRO226" s="34"/>
      <c r="DRP226" s="34"/>
      <c r="DRQ226" s="34"/>
      <c r="DRR226" s="34"/>
      <c r="DRS226" s="34"/>
      <c r="DRT226" s="34"/>
      <c r="DRU226" s="34"/>
      <c r="DRV226" s="34"/>
      <c r="DRW226" s="34"/>
      <c r="DRX226" s="34"/>
      <c r="DRY226" s="34"/>
      <c r="DRZ226" s="34"/>
      <c r="DSA226" s="34"/>
      <c r="DSB226" s="34"/>
      <c r="DSC226" s="34"/>
      <c r="DSD226" s="34"/>
      <c r="DSE226" s="34"/>
      <c r="DSF226" s="34"/>
      <c r="DSG226" s="34"/>
      <c r="DSH226" s="34"/>
      <c r="DSI226" s="34"/>
      <c r="DSJ226" s="34"/>
      <c r="DSK226" s="34"/>
      <c r="DSL226" s="34"/>
      <c r="DSM226" s="34"/>
      <c r="DSN226" s="34"/>
      <c r="DSO226" s="34"/>
      <c r="DSP226" s="34"/>
      <c r="DSQ226" s="34"/>
      <c r="DSR226" s="34"/>
      <c r="DSS226" s="34"/>
      <c r="DST226" s="34"/>
      <c r="DSU226" s="34"/>
      <c r="DSV226" s="34"/>
      <c r="DSW226" s="34"/>
      <c r="DSX226" s="34"/>
      <c r="DSY226" s="34"/>
      <c r="DSZ226" s="34"/>
      <c r="DTA226" s="34"/>
      <c r="DTB226" s="34"/>
      <c r="DTC226" s="34"/>
      <c r="DTD226" s="34"/>
      <c r="DTE226" s="34"/>
      <c r="DTF226" s="34"/>
      <c r="DTG226" s="34"/>
      <c r="DTH226" s="34"/>
      <c r="DTI226" s="34"/>
      <c r="DTJ226" s="34"/>
      <c r="DTK226" s="34"/>
      <c r="DTL226" s="34"/>
      <c r="DTM226" s="34"/>
      <c r="DTN226" s="34"/>
      <c r="DTO226" s="34"/>
      <c r="DTP226" s="34"/>
      <c r="DTQ226" s="34"/>
      <c r="DTR226" s="34"/>
      <c r="DTS226" s="34"/>
      <c r="DTT226" s="34"/>
      <c r="DTU226" s="34"/>
      <c r="DTV226" s="34"/>
      <c r="DTW226" s="34"/>
      <c r="DTX226" s="34"/>
      <c r="DTY226" s="34"/>
      <c r="DTZ226" s="34"/>
      <c r="DUA226" s="34"/>
      <c r="DUB226" s="34"/>
      <c r="DUC226" s="34"/>
      <c r="DUD226" s="34"/>
      <c r="DUE226" s="34"/>
      <c r="DUF226" s="34"/>
      <c r="DUG226" s="34"/>
      <c r="DUH226" s="34"/>
      <c r="DUI226" s="34"/>
      <c r="DUJ226" s="34"/>
      <c r="DUK226" s="34"/>
      <c r="DUL226" s="34"/>
      <c r="DUM226" s="34"/>
      <c r="DUN226" s="34"/>
      <c r="DUO226" s="34"/>
      <c r="DUP226" s="34"/>
      <c r="DUQ226" s="34"/>
      <c r="DUR226" s="34"/>
      <c r="DUS226" s="34"/>
      <c r="DUT226" s="34"/>
      <c r="DUU226" s="34"/>
      <c r="DUV226" s="34"/>
      <c r="DUW226" s="34"/>
      <c r="DUX226" s="34"/>
      <c r="DUY226" s="34"/>
      <c r="DUZ226" s="34"/>
      <c r="DVA226" s="34"/>
      <c r="DVB226" s="34"/>
      <c r="DVC226" s="34"/>
      <c r="DVD226" s="34"/>
      <c r="DVE226" s="34"/>
      <c r="DVF226" s="34"/>
      <c r="DVG226" s="34"/>
      <c r="DVH226" s="34"/>
      <c r="DVI226" s="34"/>
      <c r="DVJ226" s="34"/>
      <c r="DVK226" s="34"/>
      <c r="DVL226" s="34"/>
      <c r="DVM226" s="34"/>
      <c r="DVN226" s="34"/>
      <c r="DVO226" s="34"/>
      <c r="DVP226" s="34"/>
      <c r="DVQ226" s="34"/>
      <c r="DVR226" s="34"/>
      <c r="DVS226" s="34"/>
      <c r="DVT226" s="34"/>
      <c r="DVU226" s="34"/>
      <c r="DVV226" s="34"/>
      <c r="DVW226" s="34"/>
      <c r="DVX226" s="34"/>
      <c r="DVY226" s="34"/>
      <c r="DVZ226" s="34"/>
      <c r="DWA226" s="34"/>
      <c r="DWB226" s="34"/>
      <c r="DWC226" s="34"/>
      <c r="DWD226" s="34"/>
      <c r="DWE226" s="34"/>
      <c r="DWF226" s="34"/>
      <c r="DWG226" s="34"/>
      <c r="DWH226" s="34"/>
      <c r="DWI226" s="34"/>
      <c r="DWJ226" s="34"/>
      <c r="DWK226" s="34"/>
      <c r="DWL226" s="34"/>
      <c r="DWM226" s="34"/>
      <c r="DWN226" s="34"/>
      <c r="DWO226" s="34"/>
      <c r="DWP226" s="34"/>
      <c r="DWQ226" s="34"/>
      <c r="DWR226" s="34"/>
      <c r="DWS226" s="34"/>
      <c r="DWT226" s="34"/>
      <c r="DWU226" s="34"/>
      <c r="DWV226" s="34"/>
      <c r="DWW226" s="34"/>
      <c r="DWX226" s="34"/>
      <c r="DWY226" s="34"/>
      <c r="DWZ226" s="34"/>
      <c r="DXA226" s="34"/>
      <c r="DXB226" s="34"/>
      <c r="DXC226" s="34"/>
      <c r="DXD226" s="34"/>
      <c r="DXE226" s="34"/>
      <c r="DXF226" s="34"/>
      <c r="DXG226" s="34"/>
      <c r="DXH226" s="34"/>
      <c r="DXI226" s="34"/>
      <c r="DXJ226" s="34"/>
      <c r="DXK226" s="34"/>
      <c r="DXL226" s="34"/>
      <c r="DXM226" s="34"/>
      <c r="DXN226" s="34"/>
      <c r="DXO226" s="34"/>
      <c r="DXP226" s="34"/>
      <c r="DXQ226" s="34"/>
      <c r="DXR226" s="34"/>
      <c r="DXS226" s="34"/>
      <c r="DXT226" s="34"/>
      <c r="DXU226" s="34"/>
      <c r="DXV226" s="34"/>
      <c r="DXW226" s="34"/>
      <c r="DXX226" s="34"/>
      <c r="DXY226" s="34"/>
      <c r="DXZ226" s="34"/>
      <c r="DYA226" s="34"/>
      <c r="DYB226" s="34"/>
      <c r="DYC226" s="34"/>
      <c r="DYD226" s="34"/>
      <c r="DYE226" s="34"/>
      <c r="DYF226" s="34"/>
      <c r="DYG226" s="34"/>
      <c r="DYH226" s="34"/>
      <c r="DYI226" s="34"/>
      <c r="DYJ226" s="34"/>
      <c r="DYK226" s="34"/>
      <c r="DYL226" s="34"/>
      <c r="DYM226" s="34"/>
      <c r="DYN226" s="34"/>
      <c r="DYO226" s="34"/>
      <c r="DYP226" s="34"/>
      <c r="DYQ226" s="34"/>
      <c r="DYR226" s="34"/>
      <c r="DYS226" s="34"/>
      <c r="DYT226" s="34"/>
      <c r="DYU226" s="34"/>
      <c r="DYV226" s="34"/>
      <c r="DYW226" s="34"/>
      <c r="DYX226" s="34"/>
      <c r="DYY226" s="34"/>
      <c r="DYZ226" s="34"/>
      <c r="DZA226" s="34"/>
      <c r="DZB226" s="34"/>
      <c r="DZC226" s="34"/>
      <c r="DZD226" s="34"/>
      <c r="DZE226" s="34"/>
      <c r="DZF226" s="34"/>
      <c r="DZG226" s="34"/>
      <c r="DZH226" s="34"/>
      <c r="DZI226" s="34"/>
      <c r="DZJ226" s="34"/>
      <c r="DZK226" s="34"/>
      <c r="DZL226" s="34"/>
      <c r="DZM226" s="34"/>
      <c r="DZN226" s="34"/>
      <c r="DZO226" s="34"/>
      <c r="DZP226" s="34"/>
      <c r="DZQ226" s="34"/>
      <c r="DZR226" s="34"/>
      <c r="DZS226" s="34"/>
      <c r="DZT226" s="34"/>
      <c r="DZU226" s="34"/>
      <c r="DZV226" s="34"/>
      <c r="DZW226" s="34"/>
      <c r="DZX226" s="34"/>
      <c r="DZY226" s="34"/>
      <c r="DZZ226" s="34"/>
      <c r="EAA226" s="34"/>
      <c r="EAB226" s="34"/>
      <c r="EAC226" s="34"/>
      <c r="EAD226" s="34"/>
      <c r="EAE226" s="34"/>
      <c r="EAF226" s="34"/>
      <c r="EAG226" s="34"/>
      <c r="EAH226" s="34"/>
      <c r="EAI226" s="34"/>
      <c r="EAJ226" s="34"/>
      <c r="EAK226" s="34"/>
      <c r="EAL226" s="34"/>
      <c r="EAM226" s="34"/>
      <c r="EAN226" s="34"/>
      <c r="EAO226" s="34"/>
      <c r="EAP226" s="34"/>
      <c r="EAQ226" s="34"/>
      <c r="EAR226" s="34"/>
      <c r="EAS226" s="34"/>
      <c r="EAT226" s="34"/>
      <c r="EAU226" s="34"/>
      <c r="EAV226" s="34"/>
      <c r="EAW226" s="34"/>
      <c r="EAX226" s="34"/>
      <c r="EAY226" s="34"/>
      <c r="EAZ226" s="34"/>
      <c r="EBA226" s="34"/>
      <c r="EBB226" s="34"/>
      <c r="EBC226" s="34"/>
      <c r="EBD226" s="34"/>
      <c r="EBE226" s="34"/>
      <c r="EBF226" s="34"/>
      <c r="EBG226" s="34"/>
      <c r="EBH226" s="34"/>
      <c r="EBI226" s="34"/>
      <c r="EBJ226" s="34"/>
      <c r="EBK226" s="34"/>
      <c r="EBL226" s="34"/>
      <c r="EBM226" s="34"/>
      <c r="EBN226" s="34"/>
      <c r="EBO226" s="34"/>
      <c r="EBP226" s="34"/>
      <c r="EBQ226" s="34"/>
      <c r="EBR226" s="34"/>
      <c r="EBS226" s="34"/>
      <c r="EBT226" s="34"/>
      <c r="EBU226" s="34"/>
      <c r="EBV226" s="34"/>
      <c r="EBW226" s="34"/>
      <c r="EBX226" s="34"/>
      <c r="EBY226" s="34"/>
      <c r="EBZ226" s="34"/>
      <c r="ECA226" s="34"/>
      <c r="ECB226" s="34"/>
      <c r="ECC226" s="34"/>
      <c r="ECD226" s="34"/>
      <c r="ECE226" s="34"/>
      <c r="ECF226" s="34"/>
      <c r="ECG226" s="34"/>
      <c r="ECH226" s="34"/>
      <c r="ECI226" s="34"/>
      <c r="ECJ226" s="34"/>
      <c r="ECK226" s="34"/>
      <c r="ECL226" s="34"/>
      <c r="ECM226" s="34"/>
      <c r="ECN226" s="34"/>
      <c r="ECO226" s="34"/>
      <c r="ECP226" s="34"/>
      <c r="ECQ226" s="34"/>
      <c r="ECR226" s="34"/>
      <c r="ECS226" s="34"/>
      <c r="ECT226" s="34"/>
      <c r="ECU226" s="34"/>
      <c r="ECV226" s="34"/>
      <c r="ECW226" s="34"/>
      <c r="ECX226" s="34"/>
      <c r="ECY226" s="34"/>
      <c r="ECZ226" s="34"/>
      <c r="EDA226" s="34"/>
      <c r="EDB226" s="34"/>
      <c r="EDC226" s="34"/>
      <c r="EDD226" s="34"/>
      <c r="EDE226" s="34"/>
      <c r="EDF226" s="34"/>
      <c r="EDG226" s="34"/>
      <c r="EDH226" s="34"/>
      <c r="EDI226" s="34"/>
      <c r="EDJ226" s="34"/>
      <c r="EDK226" s="34"/>
      <c r="EDL226" s="34"/>
      <c r="EDM226" s="34"/>
      <c r="EDN226" s="34"/>
      <c r="EDO226" s="34"/>
      <c r="EDP226" s="34"/>
      <c r="EDQ226" s="34"/>
      <c r="EDR226" s="34"/>
      <c r="EDS226" s="34"/>
      <c r="EDT226" s="34"/>
      <c r="EDU226" s="34"/>
      <c r="EDV226" s="34"/>
      <c r="EDW226" s="34"/>
      <c r="EDX226" s="34"/>
      <c r="EDY226" s="34"/>
      <c r="EDZ226" s="34"/>
      <c r="EEA226" s="34"/>
      <c r="EEB226" s="34"/>
      <c r="EEC226" s="34"/>
      <c r="EED226" s="34"/>
      <c r="EEE226" s="34"/>
      <c r="EEF226" s="34"/>
      <c r="EEG226" s="34"/>
      <c r="EEH226" s="34"/>
      <c r="EEI226" s="34"/>
      <c r="EEJ226" s="34"/>
      <c r="EEK226" s="34"/>
      <c r="EEL226" s="34"/>
      <c r="EEM226" s="34"/>
      <c r="EEN226" s="34"/>
      <c r="EEO226" s="34"/>
      <c r="EEP226" s="34"/>
      <c r="EEQ226" s="34"/>
      <c r="EER226" s="34"/>
      <c r="EES226" s="34"/>
      <c r="EET226" s="34"/>
      <c r="EEU226" s="34"/>
      <c r="EEV226" s="34"/>
      <c r="EEW226" s="34"/>
      <c r="EEX226" s="34"/>
      <c r="EEY226" s="34"/>
      <c r="EEZ226" s="34"/>
      <c r="EFA226" s="34"/>
      <c r="EFB226" s="34"/>
      <c r="EFC226" s="34"/>
      <c r="EFD226" s="34"/>
      <c r="EFE226" s="34"/>
      <c r="EFF226" s="34"/>
      <c r="EFG226" s="34"/>
      <c r="EFH226" s="34"/>
      <c r="EFI226" s="34"/>
      <c r="EFJ226" s="34"/>
      <c r="EFK226" s="34"/>
      <c r="EFL226" s="34"/>
      <c r="EFM226" s="34"/>
      <c r="EFN226" s="34"/>
      <c r="EFO226" s="34"/>
      <c r="EFP226" s="34"/>
      <c r="EFQ226" s="34"/>
      <c r="EFR226" s="34"/>
      <c r="EFS226" s="34"/>
      <c r="EFT226" s="34"/>
      <c r="EFU226" s="34"/>
      <c r="EFV226" s="34"/>
      <c r="EFW226" s="34"/>
      <c r="EFX226" s="34"/>
      <c r="EFY226" s="34"/>
      <c r="EFZ226" s="34"/>
      <c r="EGA226" s="34"/>
      <c r="EGB226" s="34"/>
      <c r="EGC226" s="34"/>
      <c r="EGD226" s="34"/>
      <c r="EGE226" s="34"/>
      <c r="EGF226" s="34"/>
      <c r="EGG226" s="34"/>
      <c r="EGH226" s="34"/>
      <c r="EGI226" s="34"/>
      <c r="EGJ226" s="34"/>
      <c r="EGK226" s="34"/>
      <c r="EGL226" s="34"/>
      <c r="EGM226" s="34"/>
      <c r="EGN226" s="34"/>
      <c r="EGO226" s="34"/>
      <c r="EGP226" s="34"/>
      <c r="EGQ226" s="34"/>
      <c r="EGR226" s="34"/>
      <c r="EGS226" s="34"/>
      <c r="EGT226" s="34"/>
      <c r="EGU226" s="34"/>
      <c r="EGV226" s="34"/>
      <c r="EGW226" s="34"/>
      <c r="EGX226" s="34"/>
      <c r="EGY226" s="34"/>
      <c r="EGZ226" s="34"/>
      <c r="EHA226" s="34"/>
      <c r="EHB226" s="34"/>
      <c r="EHC226" s="34"/>
      <c r="EHD226" s="34"/>
      <c r="EHE226" s="34"/>
      <c r="EHF226" s="34"/>
      <c r="EHG226" s="34"/>
      <c r="EHH226" s="34"/>
      <c r="EHI226" s="34"/>
      <c r="EHJ226" s="34"/>
      <c r="EHK226" s="34"/>
      <c r="EHL226" s="34"/>
      <c r="EHM226" s="34"/>
      <c r="EHN226" s="34"/>
      <c r="EHO226" s="34"/>
      <c r="EHP226" s="34"/>
      <c r="EHQ226" s="34"/>
      <c r="EHR226" s="34"/>
      <c r="EHS226" s="34"/>
      <c r="EHT226" s="34"/>
      <c r="EHU226" s="34"/>
      <c r="EHV226" s="34"/>
      <c r="EHW226" s="34"/>
      <c r="EHX226" s="34"/>
      <c r="EHY226" s="34"/>
      <c r="EHZ226" s="34"/>
      <c r="EIA226" s="34"/>
      <c r="EIB226" s="34"/>
      <c r="EIC226" s="34"/>
      <c r="EID226" s="34"/>
      <c r="EIE226" s="34"/>
      <c r="EIF226" s="34"/>
      <c r="EIG226" s="34"/>
      <c r="EIH226" s="34"/>
      <c r="EII226" s="34"/>
      <c r="EIJ226" s="34"/>
      <c r="EIK226" s="34"/>
      <c r="EIL226" s="34"/>
      <c r="EIM226" s="34"/>
      <c r="EIN226" s="34"/>
      <c r="EIO226" s="34"/>
      <c r="EIP226" s="34"/>
      <c r="EIQ226" s="34"/>
      <c r="EIR226" s="34"/>
      <c r="EIS226" s="34"/>
      <c r="EIT226" s="34"/>
      <c r="EIU226" s="34"/>
      <c r="EIV226" s="34"/>
      <c r="EIW226" s="34"/>
      <c r="EIX226" s="34"/>
      <c r="EIY226" s="34"/>
      <c r="EIZ226" s="34"/>
      <c r="EJA226" s="34"/>
      <c r="EJB226" s="34"/>
      <c r="EJC226" s="34"/>
      <c r="EJD226" s="34"/>
      <c r="EJE226" s="34"/>
      <c r="EJF226" s="34"/>
      <c r="EJG226" s="34"/>
      <c r="EJH226" s="34"/>
      <c r="EJI226" s="34"/>
      <c r="EJJ226" s="34"/>
      <c r="EJK226" s="34"/>
      <c r="EJL226" s="34"/>
      <c r="EJM226" s="34"/>
      <c r="EJN226" s="34"/>
      <c r="EJO226" s="34"/>
      <c r="EJP226" s="34"/>
      <c r="EJQ226" s="34"/>
      <c r="EJR226" s="34"/>
      <c r="EJS226" s="34"/>
      <c r="EJT226" s="34"/>
      <c r="EJU226" s="34"/>
      <c r="EJV226" s="34"/>
      <c r="EJW226" s="34"/>
      <c r="EJX226" s="34"/>
      <c r="EJY226" s="34"/>
      <c r="EJZ226" s="34"/>
      <c r="EKA226" s="34"/>
      <c r="EKB226" s="34"/>
      <c r="EKC226" s="34"/>
      <c r="EKD226" s="34"/>
      <c r="EKE226" s="34"/>
      <c r="EKF226" s="34"/>
      <c r="EKG226" s="34"/>
      <c r="EKH226" s="34"/>
      <c r="EKI226" s="34"/>
      <c r="EKJ226" s="34"/>
      <c r="EKK226" s="34"/>
      <c r="EKL226" s="34"/>
      <c r="EKM226" s="34"/>
      <c r="EKN226" s="34"/>
      <c r="EKO226" s="34"/>
      <c r="EKP226" s="34"/>
      <c r="EKQ226" s="34"/>
      <c r="EKR226" s="34"/>
      <c r="EKS226" s="34"/>
      <c r="EKT226" s="34"/>
      <c r="EKU226" s="34"/>
      <c r="EKV226" s="34"/>
      <c r="EKW226" s="34"/>
      <c r="EKX226" s="34"/>
      <c r="EKY226" s="34"/>
      <c r="EKZ226" s="34"/>
      <c r="ELA226" s="34"/>
      <c r="ELB226" s="34"/>
      <c r="ELC226" s="34"/>
      <c r="ELD226" s="34"/>
      <c r="ELE226" s="34"/>
      <c r="ELF226" s="34"/>
      <c r="ELG226" s="34"/>
      <c r="ELH226" s="34"/>
      <c r="ELI226" s="34"/>
      <c r="ELJ226" s="34"/>
      <c r="ELK226" s="34"/>
      <c r="ELL226" s="34"/>
      <c r="ELM226" s="34"/>
      <c r="ELN226" s="34"/>
      <c r="ELO226" s="34"/>
      <c r="ELP226" s="34"/>
      <c r="ELQ226" s="34"/>
      <c r="ELR226" s="34"/>
      <c r="ELS226" s="34"/>
      <c r="ELT226" s="34"/>
      <c r="ELU226" s="34"/>
      <c r="ELV226" s="34"/>
      <c r="ELW226" s="34"/>
      <c r="ELX226" s="34"/>
      <c r="ELY226" s="34"/>
      <c r="ELZ226" s="34"/>
      <c r="EMA226" s="34"/>
      <c r="EMB226" s="34"/>
      <c r="EMC226" s="34"/>
      <c r="EMD226" s="34"/>
      <c r="EME226" s="34"/>
      <c r="EMF226" s="34"/>
      <c r="EMG226" s="34"/>
      <c r="EMH226" s="34"/>
      <c r="EMI226" s="34"/>
      <c r="EMJ226" s="34"/>
      <c r="EMK226" s="34"/>
      <c r="EML226" s="34"/>
      <c r="EMM226" s="34"/>
      <c r="EMN226" s="34"/>
      <c r="EMO226" s="34"/>
      <c r="EMP226" s="34"/>
      <c r="EMQ226" s="34"/>
      <c r="EMR226" s="34"/>
      <c r="EMS226" s="34"/>
      <c r="EMT226" s="34"/>
      <c r="EMU226" s="34"/>
      <c r="EMV226" s="34"/>
      <c r="EMW226" s="34"/>
      <c r="EMX226" s="34"/>
      <c r="EMY226" s="34"/>
      <c r="EMZ226" s="34"/>
      <c r="ENA226" s="34"/>
      <c r="ENB226" s="34"/>
      <c r="ENC226" s="34"/>
      <c r="END226" s="34"/>
      <c r="ENE226" s="34"/>
      <c r="ENF226" s="34"/>
      <c r="ENG226" s="34"/>
      <c r="ENH226" s="34"/>
      <c r="ENI226" s="34"/>
      <c r="ENJ226" s="34"/>
      <c r="ENK226" s="34"/>
      <c r="ENL226" s="34"/>
      <c r="ENM226" s="34"/>
      <c r="ENN226" s="34"/>
      <c r="ENO226" s="34"/>
      <c r="ENP226" s="34"/>
      <c r="ENQ226" s="34"/>
      <c r="ENR226" s="34"/>
      <c r="ENS226" s="34"/>
      <c r="ENT226" s="34"/>
      <c r="ENU226" s="34"/>
      <c r="ENV226" s="34"/>
      <c r="ENW226" s="34"/>
      <c r="ENX226" s="34"/>
      <c r="ENY226" s="34"/>
      <c r="ENZ226" s="34"/>
      <c r="EOA226" s="34"/>
      <c r="EOB226" s="34"/>
      <c r="EOC226" s="34"/>
      <c r="EOD226" s="34"/>
      <c r="EOE226" s="34"/>
      <c r="EOF226" s="34"/>
      <c r="EOG226" s="34"/>
      <c r="EOH226" s="34"/>
      <c r="EOI226" s="34"/>
      <c r="EOJ226" s="34"/>
      <c r="EOK226" s="34"/>
      <c r="EOL226" s="34"/>
      <c r="EOM226" s="34"/>
      <c r="EON226" s="34"/>
      <c r="EOO226" s="34"/>
      <c r="EOP226" s="34"/>
      <c r="EOQ226" s="34"/>
      <c r="EOR226" s="34"/>
      <c r="EOS226" s="34"/>
      <c r="EOT226" s="34"/>
      <c r="EOU226" s="34"/>
      <c r="EOV226" s="34"/>
      <c r="EOW226" s="34"/>
      <c r="EOX226" s="34"/>
      <c r="EOY226" s="34"/>
      <c r="EOZ226" s="34"/>
      <c r="EPA226" s="34"/>
      <c r="EPB226" s="34"/>
      <c r="EPC226" s="34"/>
      <c r="EPD226" s="34"/>
      <c r="EPE226" s="34"/>
      <c r="EPF226" s="34"/>
      <c r="EPG226" s="34"/>
      <c r="EPH226" s="34"/>
      <c r="EPI226" s="34"/>
      <c r="EPJ226" s="34"/>
      <c r="EPK226" s="34"/>
      <c r="EPL226" s="34"/>
      <c r="EPM226" s="34"/>
      <c r="EPN226" s="34"/>
      <c r="EPO226" s="34"/>
      <c r="EPP226" s="34"/>
      <c r="EPQ226" s="34"/>
      <c r="EPR226" s="34"/>
      <c r="EPS226" s="34"/>
      <c r="EPT226" s="34"/>
      <c r="EPU226" s="34"/>
      <c r="EPV226" s="34"/>
      <c r="EPW226" s="34"/>
      <c r="EPX226" s="34"/>
      <c r="EPY226" s="34"/>
      <c r="EPZ226" s="34"/>
      <c r="EQA226" s="34"/>
      <c r="EQB226" s="34"/>
      <c r="EQC226" s="34"/>
      <c r="EQD226" s="34"/>
      <c r="EQE226" s="34"/>
      <c r="EQF226" s="34"/>
      <c r="EQG226" s="34"/>
      <c r="EQH226" s="34"/>
      <c r="EQI226" s="34"/>
      <c r="EQJ226" s="34"/>
      <c r="EQK226" s="34"/>
      <c r="EQL226" s="34"/>
      <c r="EQM226" s="34"/>
      <c r="EQN226" s="34"/>
      <c r="EQO226" s="34"/>
      <c r="EQP226" s="34"/>
      <c r="EQQ226" s="34"/>
      <c r="EQR226" s="34"/>
      <c r="EQS226" s="34"/>
      <c r="EQT226" s="34"/>
      <c r="EQU226" s="34"/>
      <c r="EQV226" s="34"/>
      <c r="EQW226" s="34"/>
      <c r="EQX226" s="34"/>
      <c r="EQY226" s="34"/>
      <c r="EQZ226" s="34"/>
      <c r="ERA226" s="34"/>
      <c r="ERB226" s="34"/>
      <c r="ERC226" s="34"/>
      <c r="ERD226" s="34"/>
      <c r="ERE226" s="34"/>
      <c r="ERF226" s="34"/>
      <c r="ERG226" s="34"/>
      <c r="ERH226" s="34"/>
      <c r="ERI226" s="34"/>
      <c r="ERJ226" s="34"/>
      <c r="ERK226" s="34"/>
      <c r="ERL226" s="34"/>
      <c r="ERM226" s="34"/>
      <c r="ERN226" s="34"/>
      <c r="ERO226" s="34"/>
      <c r="ERP226" s="34"/>
      <c r="ERQ226" s="34"/>
      <c r="ERR226" s="34"/>
      <c r="ERS226" s="34"/>
      <c r="ERT226" s="34"/>
      <c r="ERU226" s="34"/>
      <c r="ERV226" s="34"/>
      <c r="ERW226" s="34"/>
      <c r="ERX226" s="34"/>
      <c r="ERY226" s="34"/>
      <c r="ERZ226" s="34"/>
      <c r="ESA226" s="34"/>
      <c r="ESB226" s="34"/>
      <c r="ESC226" s="34"/>
      <c r="ESD226" s="34"/>
      <c r="ESE226" s="34"/>
      <c r="ESF226" s="34"/>
      <c r="ESG226" s="34"/>
      <c r="ESH226" s="34"/>
      <c r="ESI226" s="34"/>
      <c r="ESJ226" s="34"/>
      <c r="ESK226" s="34"/>
      <c r="ESL226" s="34"/>
      <c r="ESM226" s="34"/>
      <c r="ESN226" s="34"/>
      <c r="ESO226" s="34"/>
      <c r="ESP226" s="34"/>
      <c r="ESQ226" s="34"/>
      <c r="ESR226" s="34"/>
      <c r="ESS226" s="34"/>
      <c r="EST226" s="34"/>
      <c r="ESU226" s="34"/>
      <c r="ESV226" s="34"/>
      <c r="ESW226" s="34"/>
      <c r="ESX226" s="34"/>
      <c r="ESY226" s="34"/>
      <c r="ESZ226" s="34"/>
      <c r="ETA226" s="34"/>
      <c r="ETB226" s="34"/>
      <c r="ETC226" s="34"/>
      <c r="ETD226" s="34"/>
      <c r="ETE226" s="34"/>
      <c r="ETF226" s="34"/>
      <c r="ETG226" s="34"/>
      <c r="ETH226" s="34"/>
      <c r="ETI226" s="34"/>
      <c r="ETJ226" s="34"/>
      <c r="ETK226" s="34"/>
      <c r="ETL226" s="34"/>
      <c r="ETM226" s="34"/>
      <c r="ETN226" s="34"/>
      <c r="ETO226" s="34"/>
      <c r="ETP226" s="34"/>
      <c r="ETQ226" s="34"/>
      <c r="ETR226" s="34"/>
      <c r="ETS226" s="34"/>
      <c r="ETT226" s="34"/>
      <c r="ETU226" s="34"/>
      <c r="ETV226" s="34"/>
      <c r="ETW226" s="34"/>
      <c r="ETX226" s="34"/>
      <c r="ETY226" s="34"/>
      <c r="ETZ226" s="34"/>
      <c r="EUA226" s="34"/>
      <c r="EUB226" s="34"/>
      <c r="EUC226" s="34"/>
      <c r="EUD226" s="34"/>
      <c r="EUE226" s="34"/>
      <c r="EUF226" s="34"/>
      <c r="EUG226" s="34"/>
      <c r="EUH226" s="34"/>
      <c r="EUI226" s="34"/>
      <c r="EUJ226" s="34"/>
      <c r="EUK226" s="34"/>
      <c r="EUL226" s="34"/>
      <c r="EUM226" s="34"/>
      <c r="EUN226" s="34"/>
      <c r="EUO226" s="34"/>
      <c r="EUP226" s="34"/>
      <c r="EUQ226" s="34"/>
      <c r="EUR226" s="34"/>
      <c r="EUS226" s="34"/>
      <c r="EUT226" s="34"/>
      <c r="EUU226" s="34"/>
      <c r="EUV226" s="34"/>
      <c r="EUW226" s="34"/>
      <c r="EUX226" s="34"/>
      <c r="EUY226" s="34"/>
      <c r="EUZ226" s="34"/>
      <c r="EVA226" s="34"/>
      <c r="EVB226" s="34"/>
      <c r="EVC226" s="34"/>
      <c r="EVD226" s="34"/>
      <c r="EVE226" s="34"/>
      <c r="EVF226" s="34"/>
      <c r="EVG226" s="34"/>
      <c r="EVH226" s="34"/>
      <c r="EVI226" s="34"/>
      <c r="EVJ226" s="34"/>
      <c r="EVK226" s="34"/>
      <c r="EVL226" s="34"/>
      <c r="EVM226" s="34"/>
      <c r="EVN226" s="34"/>
      <c r="EVO226" s="34"/>
      <c r="EVP226" s="34"/>
      <c r="EVQ226" s="34"/>
      <c r="EVR226" s="34"/>
      <c r="EVS226" s="34"/>
      <c r="EVT226" s="34"/>
      <c r="EVU226" s="34"/>
      <c r="EVV226" s="34"/>
      <c r="EVW226" s="34"/>
      <c r="EVX226" s="34"/>
      <c r="EVY226" s="34"/>
      <c r="EVZ226" s="34"/>
      <c r="EWA226" s="34"/>
      <c r="EWB226" s="34"/>
      <c r="EWC226" s="34"/>
      <c r="EWD226" s="34"/>
      <c r="EWE226" s="34"/>
      <c r="EWF226" s="34"/>
      <c r="EWG226" s="34"/>
      <c r="EWH226" s="34"/>
      <c r="EWI226" s="34"/>
      <c r="EWJ226" s="34"/>
      <c r="EWK226" s="34"/>
      <c r="EWL226" s="34"/>
      <c r="EWM226" s="34"/>
      <c r="EWN226" s="34"/>
      <c r="EWO226" s="34"/>
      <c r="EWP226" s="34"/>
      <c r="EWQ226" s="34"/>
      <c r="EWR226" s="34"/>
      <c r="EWS226" s="34"/>
      <c r="EWT226" s="34"/>
      <c r="EWU226" s="34"/>
      <c r="EWV226" s="34"/>
      <c r="EWW226" s="34"/>
      <c r="EWX226" s="34"/>
      <c r="EWY226" s="34"/>
      <c r="EWZ226" s="34"/>
      <c r="EXA226" s="34"/>
      <c r="EXB226" s="34"/>
      <c r="EXC226" s="34"/>
      <c r="EXD226" s="34"/>
      <c r="EXE226" s="34"/>
      <c r="EXF226" s="34"/>
      <c r="EXG226" s="34"/>
      <c r="EXH226" s="34"/>
      <c r="EXI226" s="34"/>
      <c r="EXJ226" s="34"/>
      <c r="EXK226" s="34"/>
      <c r="EXL226" s="34"/>
      <c r="EXM226" s="34"/>
      <c r="EXN226" s="34"/>
      <c r="EXO226" s="34"/>
      <c r="EXP226" s="34"/>
      <c r="EXQ226" s="34"/>
      <c r="EXR226" s="34"/>
      <c r="EXS226" s="34"/>
      <c r="EXT226" s="34"/>
      <c r="EXU226" s="34"/>
      <c r="EXV226" s="34"/>
      <c r="EXW226" s="34"/>
      <c r="EXX226" s="34"/>
      <c r="EXY226" s="34"/>
      <c r="EXZ226" s="34"/>
      <c r="EYA226" s="34"/>
      <c r="EYB226" s="34"/>
      <c r="EYC226" s="34"/>
      <c r="EYD226" s="34"/>
      <c r="EYE226" s="34"/>
      <c r="EYF226" s="34"/>
      <c r="EYG226" s="34"/>
      <c r="EYH226" s="34"/>
      <c r="EYI226" s="34"/>
      <c r="EYJ226" s="34"/>
      <c r="EYK226" s="34"/>
      <c r="EYL226" s="34"/>
      <c r="EYM226" s="34"/>
      <c r="EYN226" s="34"/>
      <c r="EYO226" s="34"/>
      <c r="EYP226" s="34"/>
      <c r="EYQ226" s="34"/>
      <c r="EYR226" s="34"/>
      <c r="EYS226" s="34"/>
      <c r="EYT226" s="34"/>
      <c r="EYU226" s="34"/>
      <c r="EYV226" s="34"/>
      <c r="EYW226" s="34"/>
      <c r="EYX226" s="34"/>
      <c r="EYY226" s="34"/>
      <c r="EYZ226" s="34"/>
      <c r="EZA226" s="34"/>
      <c r="EZB226" s="34"/>
      <c r="EZC226" s="34"/>
      <c r="EZD226" s="34"/>
      <c r="EZE226" s="34"/>
      <c r="EZF226" s="34"/>
      <c r="EZG226" s="34"/>
      <c r="EZH226" s="34"/>
      <c r="EZI226" s="34"/>
      <c r="EZJ226" s="34"/>
      <c r="EZK226" s="34"/>
      <c r="EZL226" s="34"/>
      <c r="EZM226" s="34"/>
      <c r="EZN226" s="34"/>
      <c r="EZO226" s="34"/>
      <c r="EZP226" s="34"/>
      <c r="EZQ226" s="34"/>
      <c r="EZR226" s="34"/>
      <c r="EZS226" s="34"/>
      <c r="EZT226" s="34"/>
      <c r="EZU226" s="34"/>
      <c r="EZV226" s="34"/>
      <c r="EZW226" s="34"/>
      <c r="EZX226" s="34"/>
      <c r="EZY226" s="34"/>
      <c r="EZZ226" s="34"/>
      <c r="FAA226" s="34"/>
      <c r="FAB226" s="34"/>
      <c r="FAC226" s="34"/>
      <c r="FAD226" s="34"/>
      <c r="FAE226" s="34"/>
      <c r="FAF226" s="34"/>
      <c r="FAG226" s="34"/>
      <c r="FAH226" s="34"/>
      <c r="FAI226" s="34"/>
      <c r="FAJ226" s="34"/>
      <c r="FAK226" s="34"/>
      <c r="FAL226" s="34"/>
      <c r="FAM226" s="34"/>
      <c r="FAN226" s="34"/>
      <c r="FAO226" s="34"/>
      <c r="FAP226" s="34"/>
      <c r="FAQ226" s="34"/>
      <c r="FAR226" s="34"/>
      <c r="FAS226" s="34"/>
      <c r="FAT226" s="34"/>
      <c r="FAU226" s="34"/>
      <c r="FAV226" s="34"/>
      <c r="FAW226" s="34"/>
      <c r="FAX226" s="34"/>
      <c r="FAY226" s="34"/>
      <c r="FAZ226" s="34"/>
      <c r="FBA226" s="34"/>
      <c r="FBB226" s="34"/>
      <c r="FBC226" s="34"/>
      <c r="FBD226" s="34"/>
      <c r="FBE226" s="34"/>
      <c r="FBF226" s="34"/>
      <c r="FBG226" s="34"/>
      <c r="FBH226" s="34"/>
      <c r="FBI226" s="34"/>
      <c r="FBJ226" s="34"/>
      <c r="FBK226" s="34"/>
      <c r="FBL226" s="34"/>
      <c r="FBM226" s="34"/>
      <c r="FBN226" s="34"/>
      <c r="FBO226" s="34"/>
      <c r="FBP226" s="34"/>
      <c r="FBQ226" s="34"/>
      <c r="FBR226" s="34"/>
      <c r="FBS226" s="34"/>
      <c r="FBT226" s="34"/>
      <c r="FBU226" s="34"/>
      <c r="FBV226" s="34"/>
      <c r="FBW226" s="34"/>
      <c r="FBX226" s="34"/>
      <c r="FBY226" s="34"/>
      <c r="FBZ226" s="34"/>
      <c r="FCA226" s="34"/>
      <c r="FCB226" s="34"/>
      <c r="FCC226" s="34"/>
      <c r="FCD226" s="34"/>
      <c r="FCE226" s="34"/>
      <c r="FCF226" s="34"/>
      <c r="FCG226" s="34"/>
      <c r="FCH226" s="34"/>
      <c r="FCI226" s="34"/>
      <c r="FCJ226" s="34"/>
      <c r="FCK226" s="34"/>
      <c r="FCL226" s="34"/>
      <c r="FCM226" s="34"/>
      <c r="FCN226" s="34"/>
      <c r="FCO226" s="34"/>
      <c r="FCP226" s="34"/>
      <c r="FCQ226" s="34"/>
      <c r="FCR226" s="34"/>
      <c r="FCS226" s="34"/>
      <c r="FCT226" s="34"/>
      <c r="FCU226" s="34"/>
      <c r="FCV226" s="34"/>
      <c r="FCW226" s="34"/>
      <c r="FCX226" s="34"/>
      <c r="FCY226" s="34"/>
      <c r="FCZ226" s="34"/>
      <c r="FDA226" s="34"/>
      <c r="FDB226" s="34"/>
      <c r="FDC226" s="34"/>
      <c r="FDD226" s="34"/>
      <c r="FDE226" s="34"/>
      <c r="FDF226" s="34"/>
      <c r="FDG226" s="34"/>
      <c r="FDH226" s="34"/>
      <c r="FDI226" s="34"/>
      <c r="FDJ226" s="34"/>
      <c r="FDK226" s="34"/>
      <c r="FDL226" s="34"/>
      <c r="FDM226" s="34"/>
      <c r="FDN226" s="34"/>
      <c r="FDO226" s="34"/>
      <c r="FDP226" s="34"/>
      <c r="FDQ226" s="34"/>
      <c r="FDR226" s="34"/>
      <c r="FDS226" s="34"/>
      <c r="FDT226" s="34"/>
      <c r="FDU226" s="34"/>
      <c r="FDV226" s="34"/>
      <c r="FDW226" s="34"/>
      <c r="FDX226" s="34"/>
      <c r="FDY226" s="34"/>
      <c r="FDZ226" s="34"/>
      <c r="FEA226" s="34"/>
      <c r="FEB226" s="34"/>
      <c r="FEC226" s="34"/>
      <c r="FED226" s="34"/>
      <c r="FEE226" s="34"/>
      <c r="FEF226" s="34"/>
      <c r="FEG226" s="34"/>
      <c r="FEH226" s="34"/>
      <c r="FEI226" s="34"/>
      <c r="FEJ226" s="34"/>
      <c r="FEK226" s="34"/>
      <c r="FEL226" s="34"/>
      <c r="FEM226" s="34"/>
      <c r="FEN226" s="34"/>
      <c r="FEO226" s="34"/>
      <c r="FEP226" s="34"/>
      <c r="FEQ226" s="34"/>
      <c r="FER226" s="34"/>
      <c r="FES226" s="34"/>
      <c r="FET226" s="34"/>
      <c r="FEU226" s="34"/>
      <c r="FEV226" s="34"/>
      <c r="FEW226" s="34"/>
      <c r="FEX226" s="34"/>
      <c r="FEY226" s="34"/>
      <c r="FEZ226" s="34"/>
      <c r="FFA226" s="34"/>
      <c r="FFB226" s="34"/>
      <c r="FFC226" s="34"/>
      <c r="FFD226" s="34"/>
      <c r="FFE226" s="34"/>
      <c r="FFF226" s="34"/>
      <c r="FFG226" s="34"/>
      <c r="FFH226" s="34"/>
      <c r="FFI226" s="34"/>
      <c r="FFJ226" s="34"/>
      <c r="FFK226" s="34"/>
      <c r="FFL226" s="34"/>
      <c r="FFM226" s="34"/>
      <c r="FFN226" s="34"/>
      <c r="FFO226" s="34"/>
      <c r="FFP226" s="34"/>
      <c r="FFQ226" s="34"/>
      <c r="FFR226" s="34"/>
      <c r="FFS226" s="34"/>
      <c r="FFT226" s="34"/>
      <c r="FFU226" s="34"/>
      <c r="FFV226" s="34"/>
      <c r="FFW226" s="34"/>
      <c r="FFX226" s="34"/>
      <c r="FFY226" s="34"/>
      <c r="FFZ226" s="34"/>
      <c r="FGA226" s="34"/>
      <c r="FGB226" s="34"/>
      <c r="FGC226" s="34"/>
      <c r="FGD226" s="34"/>
      <c r="FGE226" s="34"/>
      <c r="FGF226" s="34"/>
      <c r="FGG226" s="34"/>
      <c r="FGH226" s="34"/>
      <c r="FGI226" s="34"/>
      <c r="FGJ226" s="34"/>
      <c r="FGK226" s="34"/>
      <c r="FGL226" s="34"/>
      <c r="FGM226" s="34"/>
      <c r="FGN226" s="34"/>
      <c r="FGO226" s="34"/>
      <c r="FGP226" s="34"/>
      <c r="FGQ226" s="34"/>
      <c r="FGR226" s="34"/>
      <c r="FGS226" s="34"/>
      <c r="FGT226" s="34"/>
      <c r="FGU226" s="34"/>
      <c r="FGV226" s="34"/>
      <c r="FGW226" s="34"/>
      <c r="FGX226" s="34"/>
      <c r="FGY226" s="34"/>
      <c r="FGZ226" s="34"/>
      <c r="FHA226" s="34"/>
      <c r="FHB226" s="34"/>
      <c r="FHC226" s="34"/>
      <c r="FHD226" s="34"/>
      <c r="FHE226" s="34"/>
      <c r="FHF226" s="34"/>
      <c r="FHG226" s="34"/>
      <c r="FHH226" s="34"/>
      <c r="FHI226" s="34"/>
      <c r="FHJ226" s="34"/>
      <c r="FHK226" s="34"/>
      <c r="FHL226" s="34"/>
      <c r="FHM226" s="34"/>
      <c r="FHN226" s="34"/>
      <c r="FHO226" s="34"/>
      <c r="FHP226" s="34"/>
      <c r="FHQ226" s="34"/>
      <c r="FHR226" s="34"/>
      <c r="FHS226" s="34"/>
      <c r="FHT226" s="34"/>
      <c r="FHU226" s="34"/>
      <c r="FHV226" s="34"/>
      <c r="FHW226" s="34"/>
      <c r="FHX226" s="34"/>
      <c r="FHY226" s="34"/>
      <c r="FHZ226" s="34"/>
      <c r="FIA226" s="34"/>
      <c r="FIB226" s="34"/>
      <c r="FIC226" s="34"/>
      <c r="FID226" s="34"/>
      <c r="FIE226" s="34"/>
      <c r="FIF226" s="34"/>
      <c r="FIG226" s="34"/>
      <c r="FIH226" s="34"/>
      <c r="FII226" s="34"/>
      <c r="FIJ226" s="34"/>
      <c r="FIK226" s="34"/>
      <c r="FIL226" s="34"/>
      <c r="FIM226" s="34"/>
      <c r="FIN226" s="34"/>
      <c r="FIO226" s="34"/>
      <c r="FIP226" s="34"/>
      <c r="FIQ226" s="34"/>
      <c r="FIR226" s="34"/>
      <c r="FIS226" s="34"/>
      <c r="FIT226" s="34"/>
      <c r="FIU226" s="34"/>
      <c r="FIV226" s="34"/>
      <c r="FIW226" s="34"/>
      <c r="FIX226" s="34"/>
      <c r="FIY226" s="34"/>
      <c r="FIZ226" s="34"/>
      <c r="FJA226" s="34"/>
      <c r="FJB226" s="34"/>
      <c r="FJC226" s="34"/>
      <c r="FJD226" s="34"/>
      <c r="FJE226" s="34"/>
      <c r="FJF226" s="34"/>
      <c r="FJG226" s="34"/>
      <c r="FJH226" s="34"/>
      <c r="FJI226" s="34"/>
      <c r="FJJ226" s="34"/>
      <c r="FJK226" s="34"/>
      <c r="FJL226" s="34"/>
      <c r="FJM226" s="34"/>
      <c r="FJN226" s="34"/>
      <c r="FJO226" s="34"/>
      <c r="FJP226" s="34"/>
      <c r="FJQ226" s="34"/>
      <c r="FJR226" s="34"/>
      <c r="FJS226" s="34"/>
      <c r="FJT226" s="34"/>
      <c r="FJU226" s="34"/>
      <c r="FJV226" s="34"/>
      <c r="FJW226" s="34"/>
      <c r="FJX226" s="34"/>
      <c r="FJY226" s="34"/>
      <c r="FJZ226" s="34"/>
      <c r="FKA226" s="34"/>
      <c r="FKB226" s="34"/>
      <c r="FKC226" s="34"/>
      <c r="FKD226" s="34"/>
      <c r="FKE226" s="34"/>
      <c r="FKF226" s="34"/>
      <c r="FKG226" s="34"/>
      <c r="FKH226" s="34"/>
      <c r="FKI226" s="34"/>
      <c r="FKJ226" s="34"/>
      <c r="FKK226" s="34"/>
      <c r="FKL226" s="34"/>
      <c r="FKM226" s="34"/>
      <c r="FKN226" s="34"/>
      <c r="FKO226" s="34"/>
      <c r="FKP226" s="34"/>
      <c r="FKQ226" s="34"/>
      <c r="FKR226" s="34"/>
      <c r="FKS226" s="34"/>
      <c r="FKT226" s="34"/>
      <c r="FKU226" s="34"/>
      <c r="FKV226" s="34"/>
      <c r="FKW226" s="34"/>
      <c r="FKX226" s="34"/>
      <c r="FKY226" s="34"/>
      <c r="FKZ226" s="34"/>
      <c r="FLA226" s="34"/>
      <c r="FLB226" s="34"/>
      <c r="FLC226" s="34"/>
      <c r="FLD226" s="34"/>
      <c r="FLE226" s="34"/>
      <c r="FLF226" s="34"/>
      <c r="FLG226" s="34"/>
      <c r="FLH226" s="34"/>
      <c r="FLI226" s="34"/>
      <c r="FLJ226" s="34"/>
      <c r="FLK226" s="34"/>
      <c r="FLL226" s="34"/>
      <c r="FLM226" s="34"/>
      <c r="FLN226" s="34"/>
      <c r="FLO226" s="34"/>
      <c r="FLP226" s="34"/>
      <c r="FLQ226" s="34"/>
      <c r="FLR226" s="34"/>
      <c r="FLS226" s="34"/>
      <c r="FLT226" s="34"/>
      <c r="FLU226" s="34"/>
      <c r="FLV226" s="34"/>
      <c r="FLW226" s="34"/>
      <c r="FLX226" s="34"/>
      <c r="FLY226" s="34"/>
      <c r="FLZ226" s="34"/>
      <c r="FMA226" s="34"/>
      <c r="FMB226" s="34"/>
      <c r="FMC226" s="34"/>
      <c r="FMD226" s="34"/>
      <c r="FME226" s="34"/>
      <c r="FMF226" s="34"/>
      <c r="FMG226" s="34"/>
      <c r="FMH226" s="34"/>
      <c r="FMI226" s="34"/>
      <c r="FMJ226" s="34"/>
      <c r="FMK226" s="34"/>
      <c r="FML226" s="34"/>
      <c r="FMM226" s="34"/>
      <c r="FMN226" s="34"/>
      <c r="FMO226" s="34"/>
      <c r="FMP226" s="34"/>
      <c r="FMQ226" s="34"/>
      <c r="FMR226" s="34"/>
      <c r="FMS226" s="34"/>
      <c r="FMT226" s="34"/>
      <c r="FMU226" s="34"/>
      <c r="FMV226" s="34"/>
      <c r="FMW226" s="34"/>
      <c r="FMX226" s="34"/>
      <c r="FMY226" s="34"/>
      <c r="FMZ226" s="34"/>
      <c r="FNA226" s="34"/>
      <c r="FNB226" s="34"/>
      <c r="FNC226" s="34"/>
      <c r="FND226" s="34"/>
      <c r="FNE226" s="34"/>
      <c r="FNF226" s="34"/>
      <c r="FNG226" s="34"/>
      <c r="FNH226" s="34"/>
      <c r="FNI226" s="34"/>
      <c r="FNJ226" s="34"/>
      <c r="FNK226" s="34"/>
      <c r="FNL226" s="34"/>
      <c r="FNM226" s="34"/>
      <c r="FNN226" s="34"/>
      <c r="FNO226" s="34"/>
      <c r="FNP226" s="34"/>
      <c r="FNQ226" s="34"/>
      <c r="FNR226" s="34"/>
      <c r="FNS226" s="34"/>
      <c r="FNT226" s="34"/>
      <c r="FNU226" s="34"/>
      <c r="FNV226" s="34"/>
      <c r="FNW226" s="34"/>
      <c r="FNX226" s="34"/>
      <c r="FNY226" s="34"/>
      <c r="FNZ226" s="34"/>
      <c r="FOA226" s="34"/>
      <c r="FOB226" s="34"/>
      <c r="FOC226" s="34"/>
      <c r="FOD226" s="34"/>
      <c r="FOE226" s="34"/>
      <c r="FOF226" s="34"/>
      <c r="FOG226" s="34"/>
      <c r="FOH226" s="34"/>
      <c r="FOI226" s="34"/>
      <c r="FOJ226" s="34"/>
      <c r="FOK226" s="34"/>
      <c r="FOL226" s="34"/>
      <c r="FOM226" s="34"/>
      <c r="FON226" s="34"/>
      <c r="FOO226" s="34"/>
      <c r="FOP226" s="34"/>
      <c r="FOQ226" s="34"/>
      <c r="FOR226" s="34"/>
      <c r="FOS226" s="34"/>
      <c r="FOT226" s="34"/>
      <c r="FOU226" s="34"/>
      <c r="FOV226" s="34"/>
      <c r="FOW226" s="34"/>
      <c r="FOX226" s="34"/>
      <c r="FOY226" s="34"/>
      <c r="FOZ226" s="34"/>
      <c r="FPA226" s="34"/>
      <c r="FPB226" s="34"/>
      <c r="FPC226" s="34"/>
      <c r="FPD226" s="34"/>
      <c r="FPE226" s="34"/>
      <c r="FPF226" s="34"/>
      <c r="FPG226" s="34"/>
      <c r="FPH226" s="34"/>
      <c r="FPI226" s="34"/>
      <c r="FPJ226" s="34"/>
      <c r="FPK226" s="34"/>
      <c r="FPL226" s="34"/>
      <c r="FPM226" s="34"/>
      <c r="FPN226" s="34"/>
      <c r="FPO226" s="34"/>
      <c r="FPP226" s="34"/>
      <c r="FPQ226" s="34"/>
      <c r="FPR226" s="34"/>
      <c r="FPS226" s="34"/>
      <c r="FPT226" s="34"/>
      <c r="FPU226" s="34"/>
      <c r="FPV226" s="34"/>
      <c r="FPW226" s="34"/>
      <c r="FPX226" s="34"/>
      <c r="FPY226" s="34"/>
      <c r="FPZ226" s="34"/>
      <c r="FQA226" s="34"/>
      <c r="FQB226" s="34"/>
      <c r="FQC226" s="34"/>
      <c r="FQD226" s="34"/>
      <c r="FQE226" s="34"/>
      <c r="FQF226" s="34"/>
      <c r="FQG226" s="34"/>
      <c r="FQH226" s="34"/>
      <c r="FQI226" s="34"/>
      <c r="FQJ226" s="34"/>
      <c r="FQK226" s="34"/>
      <c r="FQL226" s="34"/>
      <c r="FQM226" s="34"/>
      <c r="FQN226" s="34"/>
      <c r="FQO226" s="34"/>
      <c r="FQP226" s="34"/>
      <c r="FQQ226" s="34"/>
      <c r="FQR226" s="34"/>
      <c r="FQS226" s="34"/>
      <c r="FQT226" s="34"/>
      <c r="FQU226" s="34"/>
      <c r="FQV226" s="34"/>
      <c r="FQW226" s="34"/>
      <c r="FQX226" s="34"/>
      <c r="FQY226" s="34"/>
      <c r="FQZ226" s="34"/>
      <c r="FRA226" s="34"/>
      <c r="FRB226" s="34"/>
      <c r="FRC226" s="34"/>
      <c r="FRD226" s="34"/>
      <c r="FRE226" s="34"/>
      <c r="FRF226" s="34"/>
      <c r="FRG226" s="34"/>
      <c r="FRH226" s="34"/>
      <c r="FRI226" s="34"/>
      <c r="FRJ226" s="34"/>
      <c r="FRK226" s="34"/>
      <c r="FRL226" s="34"/>
      <c r="FRM226" s="34"/>
      <c r="FRN226" s="34"/>
      <c r="FRO226" s="34"/>
      <c r="FRP226" s="34"/>
      <c r="FRQ226" s="34"/>
      <c r="FRR226" s="34"/>
      <c r="FRS226" s="34"/>
      <c r="FRT226" s="34"/>
      <c r="FRU226" s="34"/>
      <c r="FRV226" s="34"/>
      <c r="FRW226" s="34"/>
      <c r="FRX226" s="34"/>
      <c r="FRY226" s="34"/>
      <c r="FRZ226" s="34"/>
      <c r="FSA226" s="34"/>
      <c r="FSB226" s="34"/>
      <c r="FSC226" s="34"/>
      <c r="FSD226" s="34"/>
      <c r="FSE226" s="34"/>
      <c r="FSF226" s="34"/>
      <c r="FSG226" s="34"/>
      <c r="FSH226" s="34"/>
      <c r="FSI226" s="34"/>
      <c r="FSJ226" s="34"/>
      <c r="FSK226" s="34"/>
      <c r="FSL226" s="34"/>
      <c r="FSM226" s="34"/>
      <c r="FSN226" s="34"/>
      <c r="FSO226" s="34"/>
      <c r="FSP226" s="34"/>
      <c r="FSQ226" s="34"/>
      <c r="FSR226" s="34"/>
      <c r="FSS226" s="34"/>
      <c r="FST226" s="34"/>
      <c r="FSU226" s="34"/>
      <c r="FSV226" s="34"/>
      <c r="FSW226" s="34"/>
      <c r="FSX226" s="34"/>
      <c r="FSY226" s="34"/>
      <c r="FSZ226" s="34"/>
      <c r="FTA226" s="34"/>
      <c r="FTB226" s="34"/>
      <c r="FTC226" s="34"/>
      <c r="FTD226" s="34"/>
      <c r="FTE226" s="34"/>
      <c r="FTF226" s="34"/>
      <c r="FTG226" s="34"/>
      <c r="FTH226" s="34"/>
      <c r="FTI226" s="34"/>
      <c r="FTJ226" s="34"/>
      <c r="FTK226" s="34"/>
      <c r="FTL226" s="34"/>
      <c r="FTM226" s="34"/>
      <c r="FTN226" s="34"/>
      <c r="FTO226" s="34"/>
      <c r="FTP226" s="34"/>
      <c r="FTQ226" s="34"/>
      <c r="FTR226" s="34"/>
      <c r="FTS226" s="34"/>
      <c r="FTT226" s="34"/>
      <c r="FTU226" s="34"/>
      <c r="FTV226" s="34"/>
      <c r="FTW226" s="34"/>
      <c r="FTX226" s="34"/>
      <c r="FTY226" s="34"/>
      <c r="FTZ226" s="34"/>
      <c r="FUA226" s="34"/>
      <c r="FUB226" s="34"/>
      <c r="FUC226" s="34"/>
      <c r="FUD226" s="34"/>
      <c r="FUE226" s="34"/>
      <c r="FUF226" s="34"/>
      <c r="FUG226" s="34"/>
      <c r="FUH226" s="34"/>
      <c r="FUI226" s="34"/>
      <c r="FUJ226" s="34"/>
      <c r="FUK226" s="34"/>
      <c r="FUL226" s="34"/>
      <c r="FUM226" s="34"/>
      <c r="FUN226" s="34"/>
      <c r="FUO226" s="34"/>
      <c r="FUP226" s="34"/>
      <c r="FUQ226" s="34"/>
      <c r="FUR226" s="34"/>
      <c r="FUS226" s="34"/>
      <c r="FUT226" s="34"/>
      <c r="FUU226" s="34"/>
      <c r="FUV226" s="34"/>
      <c r="FUW226" s="34"/>
      <c r="FUX226" s="34"/>
      <c r="FUY226" s="34"/>
      <c r="FUZ226" s="34"/>
      <c r="FVA226" s="34"/>
      <c r="FVB226" s="34"/>
      <c r="FVC226" s="34"/>
      <c r="FVD226" s="34"/>
      <c r="FVE226" s="34"/>
      <c r="FVF226" s="34"/>
      <c r="FVG226" s="34"/>
      <c r="FVH226" s="34"/>
      <c r="FVI226" s="34"/>
      <c r="FVJ226" s="34"/>
      <c r="FVK226" s="34"/>
      <c r="FVL226" s="34"/>
      <c r="FVM226" s="34"/>
      <c r="FVN226" s="34"/>
      <c r="FVO226" s="34"/>
      <c r="FVP226" s="34"/>
      <c r="FVQ226" s="34"/>
      <c r="FVR226" s="34"/>
      <c r="FVS226" s="34"/>
      <c r="FVT226" s="34"/>
      <c r="FVU226" s="34"/>
      <c r="FVV226" s="34"/>
      <c r="FVW226" s="34"/>
      <c r="FVX226" s="34"/>
      <c r="FVY226" s="34"/>
      <c r="FVZ226" s="34"/>
      <c r="FWA226" s="34"/>
      <c r="FWB226" s="34"/>
      <c r="FWC226" s="34"/>
      <c r="FWD226" s="34"/>
      <c r="FWE226" s="34"/>
      <c r="FWF226" s="34"/>
      <c r="FWG226" s="34"/>
      <c r="FWH226" s="34"/>
      <c r="FWI226" s="34"/>
      <c r="FWJ226" s="34"/>
      <c r="FWK226" s="34"/>
      <c r="FWL226" s="34"/>
      <c r="FWM226" s="34"/>
      <c r="FWN226" s="34"/>
      <c r="FWO226" s="34"/>
      <c r="FWP226" s="34"/>
      <c r="FWQ226" s="34"/>
      <c r="FWR226" s="34"/>
      <c r="FWS226" s="34"/>
      <c r="FWT226" s="34"/>
      <c r="FWU226" s="34"/>
      <c r="FWV226" s="34"/>
      <c r="FWW226" s="34"/>
      <c r="FWX226" s="34"/>
      <c r="FWY226" s="34"/>
      <c r="FWZ226" s="34"/>
      <c r="FXA226" s="34"/>
      <c r="FXB226" s="34"/>
      <c r="FXC226" s="34"/>
      <c r="FXD226" s="34"/>
      <c r="FXE226" s="34"/>
      <c r="FXF226" s="34"/>
      <c r="FXG226" s="34"/>
      <c r="FXH226" s="34"/>
      <c r="FXI226" s="34"/>
      <c r="FXJ226" s="34"/>
      <c r="FXK226" s="34"/>
      <c r="FXL226" s="34"/>
      <c r="FXM226" s="34"/>
      <c r="FXN226" s="34"/>
      <c r="FXO226" s="34"/>
      <c r="FXP226" s="34"/>
      <c r="FXQ226" s="34"/>
      <c r="FXR226" s="34"/>
      <c r="FXS226" s="34"/>
      <c r="FXT226" s="34"/>
      <c r="FXU226" s="34"/>
      <c r="FXV226" s="34"/>
      <c r="FXW226" s="34"/>
      <c r="FXX226" s="34"/>
      <c r="FXY226" s="34"/>
      <c r="FXZ226" s="34"/>
      <c r="FYA226" s="34"/>
      <c r="FYB226" s="34"/>
      <c r="FYC226" s="34"/>
      <c r="FYD226" s="34"/>
      <c r="FYE226" s="34"/>
      <c r="FYF226" s="34"/>
      <c r="FYG226" s="34"/>
      <c r="FYH226" s="34"/>
      <c r="FYI226" s="34"/>
      <c r="FYJ226" s="34"/>
      <c r="FYK226" s="34"/>
      <c r="FYL226" s="34"/>
      <c r="FYM226" s="34"/>
      <c r="FYN226" s="34"/>
      <c r="FYO226" s="34"/>
      <c r="FYP226" s="34"/>
      <c r="FYQ226" s="34"/>
      <c r="FYR226" s="34"/>
      <c r="FYS226" s="34"/>
      <c r="FYT226" s="34"/>
      <c r="FYU226" s="34"/>
      <c r="FYV226" s="34"/>
      <c r="FYW226" s="34"/>
      <c r="FYX226" s="34"/>
      <c r="FYY226" s="34"/>
      <c r="FYZ226" s="34"/>
      <c r="FZA226" s="34"/>
      <c r="FZB226" s="34"/>
      <c r="FZC226" s="34"/>
      <c r="FZD226" s="34"/>
      <c r="FZE226" s="34"/>
      <c r="FZF226" s="34"/>
      <c r="FZG226" s="34"/>
      <c r="FZH226" s="34"/>
      <c r="FZI226" s="34"/>
      <c r="FZJ226" s="34"/>
      <c r="FZK226" s="34"/>
      <c r="FZL226" s="34"/>
      <c r="FZM226" s="34"/>
      <c r="FZN226" s="34"/>
      <c r="FZO226" s="34"/>
      <c r="FZP226" s="34"/>
      <c r="FZQ226" s="34"/>
      <c r="FZR226" s="34"/>
      <c r="FZS226" s="34"/>
      <c r="FZT226" s="34"/>
      <c r="FZU226" s="34"/>
      <c r="FZV226" s="34"/>
      <c r="FZW226" s="34"/>
      <c r="FZX226" s="34"/>
      <c r="FZY226" s="34"/>
      <c r="FZZ226" s="34"/>
      <c r="GAA226" s="34"/>
      <c r="GAB226" s="34"/>
      <c r="GAC226" s="34"/>
      <c r="GAD226" s="34"/>
      <c r="GAE226" s="34"/>
      <c r="GAF226" s="34"/>
      <c r="GAG226" s="34"/>
      <c r="GAH226" s="34"/>
      <c r="GAI226" s="34"/>
      <c r="GAJ226" s="34"/>
      <c r="GAK226" s="34"/>
      <c r="GAL226" s="34"/>
      <c r="GAM226" s="34"/>
      <c r="GAN226" s="34"/>
      <c r="GAO226" s="34"/>
      <c r="GAP226" s="34"/>
      <c r="GAQ226" s="34"/>
      <c r="GAR226" s="34"/>
      <c r="GAS226" s="34"/>
      <c r="GAT226" s="34"/>
      <c r="GAU226" s="34"/>
      <c r="GAV226" s="34"/>
      <c r="GAW226" s="34"/>
      <c r="GAX226" s="34"/>
      <c r="GAY226" s="34"/>
      <c r="GAZ226" s="34"/>
      <c r="GBA226" s="34"/>
      <c r="GBB226" s="34"/>
      <c r="GBC226" s="34"/>
      <c r="GBD226" s="34"/>
      <c r="GBE226" s="34"/>
      <c r="GBF226" s="34"/>
      <c r="GBG226" s="34"/>
      <c r="GBH226" s="34"/>
      <c r="GBI226" s="34"/>
      <c r="GBJ226" s="34"/>
      <c r="GBK226" s="34"/>
      <c r="GBL226" s="34"/>
      <c r="GBM226" s="34"/>
      <c r="GBN226" s="34"/>
      <c r="GBO226" s="34"/>
      <c r="GBP226" s="34"/>
      <c r="GBQ226" s="34"/>
      <c r="GBR226" s="34"/>
      <c r="GBS226" s="34"/>
      <c r="GBT226" s="34"/>
      <c r="GBU226" s="34"/>
      <c r="GBV226" s="34"/>
      <c r="GBW226" s="34"/>
      <c r="GBX226" s="34"/>
      <c r="GBY226" s="34"/>
      <c r="GBZ226" s="34"/>
      <c r="GCA226" s="34"/>
      <c r="GCB226" s="34"/>
      <c r="GCC226" s="34"/>
      <c r="GCD226" s="34"/>
      <c r="GCE226" s="34"/>
      <c r="GCF226" s="34"/>
      <c r="GCG226" s="34"/>
      <c r="GCH226" s="34"/>
      <c r="GCI226" s="34"/>
      <c r="GCJ226" s="34"/>
      <c r="GCK226" s="34"/>
      <c r="GCL226" s="34"/>
      <c r="GCM226" s="34"/>
      <c r="GCN226" s="34"/>
      <c r="GCO226" s="34"/>
      <c r="GCP226" s="34"/>
      <c r="GCQ226" s="34"/>
      <c r="GCR226" s="34"/>
      <c r="GCS226" s="34"/>
      <c r="GCT226" s="34"/>
      <c r="GCU226" s="34"/>
      <c r="GCV226" s="34"/>
      <c r="GCW226" s="34"/>
      <c r="GCX226" s="34"/>
      <c r="GCY226" s="34"/>
      <c r="GCZ226" s="34"/>
      <c r="GDA226" s="34"/>
      <c r="GDB226" s="34"/>
      <c r="GDC226" s="34"/>
      <c r="GDD226" s="34"/>
      <c r="GDE226" s="34"/>
      <c r="GDF226" s="34"/>
      <c r="GDG226" s="34"/>
      <c r="GDH226" s="34"/>
      <c r="GDI226" s="34"/>
      <c r="GDJ226" s="34"/>
      <c r="GDK226" s="34"/>
      <c r="GDL226" s="34"/>
      <c r="GDM226" s="34"/>
      <c r="GDN226" s="34"/>
      <c r="GDO226" s="34"/>
      <c r="GDP226" s="34"/>
      <c r="GDQ226" s="34"/>
      <c r="GDR226" s="34"/>
      <c r="GDS226" s="34"/>
      <c r="GDT226" s="34"/>
      <c r="GDU226" s="34"/>
      <c r="GDV226" s="34"/>
      <c r="GDW226" s="34"/>
      <c r="GDX226" s="34"/>
      <c r="GDY226" s="34"/>
      <c r="GDZ226" s="34"/>
      <c r="GEA226" s="34"/>
      <c r="GEB226" s="34"/>
      <c r="GEC226" s="34"/>
      <c r="GED226" s="34"/>
      <c r="GEE226" s="34"/>
      <c r="GEF226" s="34"/>
      <c r="GEG226" s="34"/>
      <c r="GEH226" s="34"/>
      <c r="GEI226" s="34"/>
      <c r="GEJ226" s="34"/>
      <c r="GEK226" s="34"/>
      <c r="GEL226" s="34"/>
      <c r="GEM226" s="34"/>
      <c r="GEN226" s="34"/>
      <c r="GEO226" s="34"/>
      <c r="GEP226" s="34"/>
      <c r="GEQ226" s="34"/>
      <c r="GER226" s="34"/>
      <c r="GES226" s="34"/>
      <c r="GET226" s="34"/>
      <c r="GEU226" s="34"/>
      <c r="GEV226" s="34"/>
      <c r="GEW226" s="34"/>
      <c r="GEX226" s="34"/>
      <c r="GEY226" s="34"/>
      <c r="GEZ226" s="34"/>
      <c r="GFA226" s="34"/>
      <c r="GFB226" s="34"/>
      <c r="GFC226" s="34"/>
      <c r="GFD226" s="34"/>
      <c r="GFE226" s="34"/>
      <c r="GFF226" s="34"/>
      <c r="GFG226" s="34"/>
      <c r="GFH226" s="34"/>
      <c r="GFI226" s="34"/>
      <c r="GFJ226" s="34"/>
      <c r="GFK226" s="34"/>
      <c r="GFL226" s="34"/>
      <c r="GFM226" s="34"/>
      <c r="GFN226" s="34"/>
      <c r="GFO226" s="34"/>
      <c r="GFP226" s="34"/>
      <c r="GFQ226" s="34"/>
      <c r="GFR226" s="34"/>
      <c r="GFS226" s="34"/>
      <c r="GFT226" s="34"/>
      <c r="GFU226" s="34"/>
      <c r="GFV226" s="34"/>
      <c r="GFW226" s="34"/>
      <c r="GFX226" s="34"/>
      <c r="GFY226" s="34"/>
      <c r="GFZ226" s="34"/>
      <c r="GGA226" s="34"/>
      <c r="GGB226" s="34"/>
      <c r="GGC226" s="34"/>
      <c r="GGD226" s="34"/>
      <c r="GGE226" s="34"/>
      <c r="GGF226" s="34"/>
      <c r="GGG226" s="34"/>
      <c r="GGH226" s="34"/>
      <c r="GGI226" s="34"/>
      <c r="GGJ226" s="34"/>
      <c r="GGK226" s="34"/>
      <c r="GGL226" s="34"/>
      <c r="GGM226" s="34"/>
      <c r="GGN226" s="34"/>
      <c r="GGO226" s="34"/>
      <c r="GGP226" s="34"/>
      <c r="GGQ226" s="34"/>
      <c r="GGR226" s="34"/>
      <c r="GGS226" s="34"/>
      <c r="GGT226" s="34"/>
      <c r="GGU226" s="34"/>
      <c r="GGV226" s="34"/>
      <c r="GGW226" s="34"/>
      <c r="GGX226" s="34"/>
      <c r="GGY226" s="34"/>
      <c r="GGZ226" s="34"/>
      <c r="GHA226" s="34"/>
      <c r="GHB226" s="34"/>
      <c r="GHC226" s="34"/>
      <c r="GHD226" s="34"/>
      <c r="GHE226" s="34"/>
      <c r="GHF226" s="34"/>
      <c r="GHG226" s="34"/>
      <c r="GHH226" s="34"/>
      <c r="GHI226" s="34"/>
      <c r="GHJ226" s="34"/>
      <c r="GHK226" s="34"/>
      <c r="GHL226" s="34"/>
      <c r="GHM226" s="34"/>
      <c r="GHN226" s="34"/>
      <c r="GHO226" s="34"/>
      <c r="GHP226" s="34"/>
      <c r="GHQ226" s="34"/>
      <c r="GHR226" s="34"/>
      <c r="GHS226" s="34"/>
      <c r="GHT226" s="34"/>
      <c r="GHU226" s="34"/>
      <c r="GHV226" s="34"/>
      <c r="GHW226" s="34"/>
      <c r="GHX226" s="34"/>
      <c r="GHY226" s="34"/>
      <c r="GHZ226" s="34"/>
      <c r="GIA226" s="34"/>
      <c r="GIB226" s="34"/>
      <c r="GIC226" s="34"/>
      <c r="GID226" s="34"/>
      <c r="GIE226" s="34"/>
      <c r="GIF226" s="34"/>
      <c r="GIG226" s="34"/>
      <c r="GIH226" s="34"/>
      <c r="GII226" s="34"/>
      <c r="GIJ226" s="34"/>
      <c r="GIK226" s="34"/>
      <c r="GIL226" s="34"/>
      <c r="GIM226" s="34"/>
      <c r="GIN226" s="34"/>
      <c r="GIO226" s="34"/>
      <c r="GIP226" s="34"/>
      <c r="GIQ226" s="34"/>
      <c r="GIR226" s="34"/>
      <c r="GIS226" s="34"/>
      <c r="GIT226" s="34"/>
      <c r="GIU226" s="34"/>
      <c r="GIV226" s="34"/>
      <c r="GIW226" s="34"/>
      <c r="GIX226" s="34"/>
      <c r="GIY226" s="34"/>
      <c r="GIZ226" s="34"/>
      <c r="GJA226" s="34"/>
      <c r="GJB226" s="34"/>
      <c r="GJC226" s="34"/>
      <c r="GJD226" s="34"/>
      <c r="GJE226" s="34"/>
      <c r="GJF226" s="34"/>
      <c r="GJG226" s="34"/>
      <c r="GJH226" s="34"/>
      <c r="GJI226" s="34"/>
      <c r="GJJ226" s="34"/>
      <c r="GJK226" s="34"/>
      <c r="GJL226" s="34"/>
      <c r="GJM226" s="34"/>
      <c r="GJN226" s="34"/>
      <c r="GJO226" s="34"/>
      <c r="GJP226" s="34"/>
      <c r="GJQ226" s="34"/>
      <c r="GJR226" s="34"/>
      <c r="GJS226" s="34"/>
      <c r="GJT226" s="34"/>
      <c r="GJU226" s="34"/>
      <c r="GJV226" s="34"/>
      <c r="GJW226" s="34"/>
      <c r="GJX226" s="34"/>
      <c r="GJY226" s="34"/>
      <c r="GJZ226" s="34"/>
      <c r="GKA226" s="34"/>
      <c r="GKB226" s="34"/>
      <c r="GKC226" s="34"/>
      <c r="GKD226" s="34"/>
      <c r="GKE226" s="34"/>
      <c r="GKF226" s="34"/>
      <c r="GKG226" s="34"/>
      <c r="GKH226" s="34"/>
      <c r="GKI226" s="34"/>
      <c r="GKJ226" s="34"/>
      <c r="GKK226" s="34"/>
      <c r="GKL226" s="34"/>
      <c r="GKM226" s="34"/>
      <c r="GKN226" s="34"/>
      <c r="GKO226" s="34"/>
      <c r="GKP226" s="34"/>
      <c r="GKQ226" s="34"/>
      <c r="GKR226" s="34"/>
      <c r="GKS226" s="34"/>
      <c r="GKT226" s="34"/>
      <c r="GKU226" s="34"/>
      <c r="GKV226" s="34"/>
      <c r="GKW226" s="34"/>
      <c r="GKX226" s="34"/>
      <c r="GKY226" s="34"/>
      <c r="GKZ226" s="34"/>
      <c r="GLA226" s="34"/>
      <c r="GLB226" s="34"/>
      <c r="GLC226" s="34"/>
      <c r="GLD226" s="34"/>
      <c r="GLE226" s="34"/>
      <c r="GLF226" s="34"/>
      <c r="GLG226" s="34"/>
      <c r="GLH226" s="34"/>
      <c r="GLI226" s="34"/>
      <c r="GLJ226" s="34"/>
      <c r="GLK226" s="34"/>
      <c r="GLL226" s="34"/>
      <c r="GLM226" s="34"/>
      <c r="GLN226" s="34"/>
      <c r="GLO226" s="34"/>
      <c r="GLP226" s="34"/>
      <c r="GLQ226" s="34"/>
      <c r="GLR226" s="34"/>
      <c r="GLS226" s="34"/>
      <c r="GLT226" s="34"/>
      <c r="GLU226" s="34"/>
      <c r="GLV226" s="34"/>
      <c r="GLW226" s="34"/>
      <c r="GLX226" s="34"/>
      <c r="GLY226" s="34"/>
      <c r="GLZ226" s="34"/>
      <c r="GMA226" s="34"/>
      <c r="GMB226" s="34"/>
      <c r="GMC226" s="34"/>
      <c r="GMD226" s="34"/>
      <c r="GME226" s="34"/>
      <c r="GMF226" s="34"/>
      <c r="GMG226" s="34"/>
      <c r="GMH226" s="34"/>
      <c r="GMI226" s="34"/>
      <c r="GMJ226" s="34"/>
      <c r="GMK226" s="34"/>
      <c r="GML226" s="34"/>
      <c r="GMM226" s="34"/>
      <c r="GMN226" s="34"/>
      <c r="GMO226" s="34"/>
      <c r="GMP226" s="34"/>
      <c r="GMQ226" s="34"/>
      <c r="GMR226" s="34"/>
      <c r="GMS226" s="34"/>
      <c r="GMT226" s="34"/>
      <c r="GMU226" s="34"/>
      <c r="GMV226" s="34"/>
      <c r="GMW226" s="34"/>
      <c r="GMX226" s="34"/>
      <c r="GMY226" s="34"/>
      <c r="GMZ226" s="34"/>
      <c r="GNA226" s="34"/>
      <c r="GNB226" s="34"/>
      <c r="GNC226" s="34"/>
      <c r="GND226" s="34"/>
      <c r="GNE226" s="34"/>
      <c r="GNF226" s="34"/>
      <c r="GNG226" s="34"/>
      <c r="GNH226" s="34"/>
      <c r="GNI226" s="34"/>
      <c r="GNJ226" s="34"/>
      <c r="GNK226" s="34"/>
      <c r="GNL226" s="34"/>
      <c r="GNM226" s="34"/>
      <c r="GNN226" s="34"/>
      <c r="GNO226" s="34"/>
      <c r="GNP226" s="34"/>
      <c r="GNQ226" s="34"/>
      <c r="GNR226" s="34"/>
      <c r="GNS226" s="34"/>
      <c r="GNT226" s="34"/>
      <c r="GNU226" s="34"/>
      <c r="GNV226" s="34"/>
      <c r="GNW226" s="34"/>
      <c r="GNX226" s="34"/>
      <c r="GNY226" s="34"/>
      <c r="GNZ226" s="34"/>
      <c r="GOA226" s="34"/>
      <c r="GOB226" s="34"/>
      <c r="GOC226" s="34"/>
      <c r="GOD226" s="34"/>
      <c r="GOE226" s="34"/>
      <c r="GOF226" s="34"/>
      <c r="GOG226" s="34"/>
      <c r="GOH226" s="34"/>
      <c r="GOI226" s="34"/>
      <c r="GOJ226" s="34"/>
      <c r="GOK226" s="34"/>
      <c r="GOL226" s="34"/>
      <c r="GOM226" s="34"/>
      <c r="GON226" s="34"/>
      <c r="GOO226" s="34"/>
      <c r="GOP226" s="34"/>
      <c r="GOQ226" s="34"/>
      <c r="GOR226" s="34"/>
      <c r="GOS226" s="34"/>
      <c r="GOT226" s="34"/>
      <c r="GOU226" s="34"/>
      <c r="GOV226" s="34"/>
      <c r="GOW226" s="34"/>
      <c r="GOX226" s="34"/>
      <c r="GOY226" s="34"/>
      <c r="GOZ226" s="34"/>
      <c r="GPA226" s="34"/>
      <c r="GPB226" s="34"/>
      <c r="GPC226" s="34"/>
      <c r="GPD226" s="34"/>
      <c r="GPE226" s="34"/>
      <c r="GPF226" s="34"/>
      <c r="GPG226" s="34"/>
      <c r="GPH226" s="34"/>
      <c r="GPI226" s="34"/>
      <c r="GPJ226" s="34"/>
      <c r="GPK226" s="34"/>
      <c r="GPL226" s="34"/>
      <c r="GPM226" s="34"/>
      <c r="GPN226" s="34"/>
      <c r="GPO226" s="34"/>
      <c r="GPP226" s="34"/>
      <c r="GPQ226" s="34"/>
      <c r="GPR226" s="34"/>
      <c r="GPS226" s="34"/>
      <c r="GPT226" s="34"/>
      <c r="GPU226" s="34"/>
      <c r="GPV226" s="34"/>
      <c r="GPW226" s="34"/>
      <c r="GPX226" s="34"/>
      <c r="GPY226" s="34"/>
      <c r="GPZ226" s="34"/>
      <c r="GQA226" s="34"/>
      <c r="GQB226" s="34"/>
      <c r="GQC226" s="34"/>
      <c r="GQD226" s="34"/>
      <c r="GQE226" s="34"/>
      <c r="GQF226" s="34"/>
      <c r="GQG226" s="34"/>
      <c r="GQH226" s="34"/>
      <c r="GQI226" s="34"/>
      <c r="GQJ226" s="34"/>
      <c r="GQK226" s="34"/>
      <c r="GQL226" s="34"/>
      <c r="GQM226" s="34"/>
      <c r="GQN226" s="34"/>
      <c r="GQO226" s="34"/>
      <c r="GQP226" s="34"/>
      <c r="GQQ226" s="34"/>
      <c r="GQR226" s="34"/>
      <c r="GQS226" s="34"/>
      <c r="GQT226" s="34"/>
      <c r="GQU226" s="34"/>
      <c r="GQV226" s="34"/>
      <c r="GQW226" s="34"/>
      <c r="GQX226" s="34"/>
      <c r="GQY226" s="34"/>
      <c r="GQZ226" s="34"/>
      <c r="GRA226" s="34"/>
      <c r="GRB226" s="34"/>
      <c r="GRC226" s="34"/>
      <c r="GRD226" s="34"/>
      <c r="GRE226" s="34"/>
      <c r="GRF226" s="34"/>
      <c r="GRG226" s="34"/>
      <c r="GRH226" s="34"/>
      <c r="GRI226" s="34"/>
      <c r="GRJ226" s="34"/>
      <c r="GRK226" s="34"/>
      <c r="GRL226" s="34"/>
      <c r="GRM226" s="34"/>
      <c r="GRN226" s="34"/>
      <c r="GRO226" s="34"/>
      <c r="GRP226" s="34"/>
      <c r="GRQ226" s="34"/>
      <c r="GRR226" s="34"/>
      <c r="GRS226" s="34"/>
      <c r="GRT226" s="34"/>
      <c r="GRU226" s="34"/>
      <c r="GRV226" s="34"/>
      <c r="GRW226" s="34"/>
      <c r="GRX226" s="34"/>
      <c r="GRY226" s="34"/>
      <c r="GRZ226" s="34"/>
      <c r="GSA226" s="34"/>
      <c r="GSB226" s="34"/>
      <c r="GSC226" s="34"/>
      <c r="GSD226" s="34"/>
      <c r="GSE226" s="34"/>
      <c r="GSF226" s="34"/>
      <c r="GSG226" s="34"/>
      <c r="GSH226" s="34"/>
      <c r="GSI226" s="34"/>
      <c r="GSJ226" s="34"/>
      <c r="GSK226" s="34"/>
      <c r="GSL226" s="34"/>
      <c r="GSM226" s="34"/>
      <c r="GSN226" s="34"/>
      <c r="GSO226" s="34"/>
      <c r="GSP226" s="34"/>
      <c r="GSQ226" s="34"/>
      <c r="GSR226" s="34"/>
      <c r="GSS226" s="34"/>
      <c r="GST226" s="34"/>
      <c r="GSU226" s="34"/>
      <c r="GSV226" s="34"/>
      <c r="GSW226" s="34"/>
      <c r="GSX226" s="34"/>
      <c r="GSY226" s="34"/>
      <c r="GSZ226" s="34"/>
      <c r="GTA226" s="34"/>
      <c r="GTB226" s="34"/>
      <c r="GTC226" s="34"/>
      <c r="GTD226" s="34"/>
      <c r="GTE226" s="34"/>
      <c r="GTF226" s="34"/>
      <c r="GTG226" s="34"/>
      <c r="GTH226" s="34"/>
      <c r="GTI226" s="34"/>
      <c r="GTJ226" s="34"/>
      <c r="GTK226" s="34"/>
      <c r="GTL226" s="34"/>
      <c r="GTM226" s="34"/>
      <c r="GTN226" s="34"/>
      <c r="GTO226" s="34"/>
      <c r="GTP226" s="34"/>
      <c r="GTQ226" s="34"/>
      <c r="GTR226" s="34"/>
      <c r="GTS226" s="34"/>
      <c r="GTT226" s="34"/>
      <c r="GTU226" s="34"/>
      <c r="GTV226" s="34"/>
      <c r="GTW226" s="34"/>
      <c r="GTX226" s="34"/>
      <c r="GTY226" s="34"/>
      <c r="GTZ226" s="34"/>
      <c r="GUA226" s="34"/>
      <c r="GUB226" s="34"/>
      <c r="GUC226" s="34"/>
      <c r="GUD226" s="34"/>
      <c r="GUE226" s="34"/>
      <c r="GUF226" s="34"/>
      <c r="GUG226" s="34"/>
      <c r="GUH226" s="34"/>
      <c r="GUI226" s="34"/>
      <c r="GUJ226" s="34"/>
      <c r="GUK226" s="34"/>
      <c r="GUL226" s="34"/>
      <c r="GUM226" s="34"/>
      <c r="GUN226" s="34"/>
      <c r="GUO226" s="34"/>
      <c r="GUP226" s="34"/>
      <c r="GUQ226" s="34"/>
      <c r="GUR226" s="34"/>
      <c r="GUS226" s="34"/>
      <c r="GUT226" s="34"/>
      <c r="GUU226" s="34"/>
      <c r="GUV226" s="34"/>
      <c r="GUW226" s="34"/>
      <c r="GUX226" s="34"/>
      <c r="GUY226" s="34"/>
      <c r="GUZ226" s="34"/>
      <c r="GVA226" s="34"/>
      <c r="GVB226" s="34"/>
      <c r="GVC226" s="34"/>
      <c r="GVD226" s="34"/>
      <c r="GVE226" s="34"/>
      <c r="GVF226" s="34"/>
      <c r="GVG226" s="34"/>
      <c r="GVH226" s="34"/>
      <c r="GVI226" s="34"/>
      <c r="GVJ226" s="34"/>
      <c r="GVK226" s="34"/>
      <c r="GVL226" s="34"/>
      <c r="GVM226" s="34"/>
      <c r="GVN226" s="34"/>
      <c r="GVO226" s="34"/>
      <c r="GVP226" s="34"/>
      <c r="GVQ226" s="34"/>
      <c r="GVR226" s="34"/>
      <c r="GVS226" s="34"/>
      <c r="GVT226" s="34"/>
      <c r="GVU226" s="34"/>
      <c r="GVV226" s="34"/>
      <c r="GVW226" s="34"/>
      <c r="GVX226" s="34"/>
      <c r="GVY226" s="34"/>
      <c r="GVZ226" s="34"/>
      <c r="GWA226" s="34"/>
      <c r="GWB226" s="34"/>
      <c r="GWC226" s="34"/>
      <c r="GWD226" s="34"/>
      <c r="GWE226" s="34"/>
      <c r="GWF226" s="34"/>
      <c r="GWG226" s="34"/>
      <c r="GWH226" s="34"/>
      <c r="GWI226" s="34"/>
      <c r="GWJ226" s="34"/>
      <c r="GWK226" s="34"/>
      <c r="GWL226" s="34"/>
      <c r="GWM226" s="34"/>
      <c r="GWN226" s="34"/>
      <c r="GWO226" s="34"/>
      <c r="GWP226" s="34"/>
      <c r="GWQ226" s="34"/>
      <c r="GWR226" s="34"/>
      <c r="GWS226" s="34"/>
      <c r="GWT226" s="34"/>
      <c r="GWU226" s="34"/>
      <c r="GWV226" s="34"/>
      <c r="GWW226" s="34"/>
      <c r="GWX226" s="34"/>
      <c r="GWY226" s="34"/>
      <c r="GWZ226" s="34"/>
      <c r="GXA226" s="34"/>
      <c r="GXB226" s="34"/>
      <c r="GXC226" s="34"/>
      <c r="GXD226" s="34"/>
      <c r="GXE226" s="34"/>
      <c r="GXF226" s="34"/>
      <c r="GXG226" s="34"/>
      <c r="GXH226" s="34"/>
      <c r="GXI226" s="34"/>
      <c r="GXJ226" s="34"/>
      <c r="GXK226" s="34"/>
      <c r="GXL226" s="34"/>
      <c r="GXM226" s="34"/>
      <c r="GXN226" s="34"/>
      <c r="GXO226" s="34"/>
      <c r="GXP226" s="34"/>
      <c r="GXQ226" s="34"/>
      <c r="GXR226" s="34"/>
      <c r="GXS226" s="34"/>
      <c r="GXT226" s="34"/>
      <c r="GXU226" s="34"/>
      <c r="GXV226" s="34"/>
      <c r="GXW226" s="34"/>
      <c r="GXX226" s="34"/>
      <c r="GXY226" s="34"/>
      <c r="GXZ226" s="34"/>
      <c r="GYA226" s="34"/>
      <c r="GYB226" s="34"/>
      <c r="GYC226" s="34"/>
      <c r="GYD226" s="34"/>
      <c r="GYE226" s="34"/>
      <c r="GYF226" s="34"/>
      <c r="GYG226" s="34"/>
      <c r="GYH226" s="34"/>
      <c r="GYI226" s="34"/>
      <c r="GYJ226" s="34"/>
      <c r="GYK226" s="34"/>
      <c r="GYL226" s="34"/>
      <c r="GYM226" s="34"/>
      <c r="GYN226" s="34"/>
      <c r="GYO226" s="34"/>
      <c r="GYP226" s="34"/>
      <c r="GYQ226" s="34"/>
      <c r="GYR226" s="34"/>
      <c r="GYS226" s="34"/>
      <c r="GYT226" s="34"/>
      <c r="GYU226" s="34"/>
      <c r="GYV226" s="34"/>
      <c r="GYW226" s="34"/>
      <c r="GYX226" s="34"/>
      <c r="GYY226" s="34"/>
      <c r="GYZ226" s="34"/>
      <c r="GZA226" s="34"/>
      <c r="GZB226" s="34"/>
      <c r="GZC226" s="34"/>
      <c r="GZD226" s="34"/>
      <c r="GZE226" s="34"/>
      <c r="GZF226" s="34"/>
      <c r="GZG226" s="34"/>
      <c r="GZH226" s="34"/>
      <c r="GZI226" s="34"/>
      <c r="GZJ226" s="34"/>
      <c r="GZK226" s="34"/>
      <c r="GZL226" s="34"/>
      <c r="GZM226" s="34"/>
      <c r="GZN226" s="34"/>
      <c r="GZO226" s="34"/>
      <c r="GZP226" s="34"/>
      <c r="GZQ226" s="34"/>
      <c r="GZR226" s="34"/>
      <c r="GZS226" s="34"/>
      <c r="GZT226" s="34"/>
      <c r="GZU226" s="34"/>
      <c r="GZV226" s="34"/>
      <c r="GZW226" s="34"/>
      <c r="GZX226" s="34"/>
      <c r="GZY226" s="34"/>
      <c r="GZZ226" s="34"/>
      <c r="HAA226" s="34"/>
      <c r="HAB226" s="34"/>
      <c r="HAC226" s="34"/>
      <c r="HAD226" s="34"/>
      <c r="HAE226" s="34"/>
      <c r="HAF226" s="34"/>
      <c r="HAG226" s="34"/>
      <c r="HAH226" s="34"/>
      <c r="HAI226" s="34"/>
      <c r="HAJ226" s="34"/>
      <c r="HAK226" s="34"/>
      <c r="HAL226" s="34"/>
      <c r="HAM226" s="34"/>
      <c r="HAN226" s="34"/>
      <c r="HAO226" s="34"/>
      <c r="HAP226" s="34"/>
      <c r="HAQ226" s="34"/>
      <c r="HAR226" s="34"/>
      <c r="HAS226" s="34"/>
      <c r="HAT226" s="34"/>
      <c r="HAU226" s="34"/>
      <c r="HAV226" s="34"/>
      <c r="HAW226" s="34"/>
      <c r="HAX226" s="34"/>
      <c r="HAY226" s="34"/>
      <c r="HAZ226" s="34"/>
      <c r="HBA226" s="34"/>
      <c r="HBB226" s="34"/>
      <c r="HBC226" s="34"/>
      <c r="HBD226" s="34"/>
      <c r="HBE226" s="34"/>
      <c r="HBF226" s="34"/>
      <c r="HBG226" s="34"/>
      <c r="HBH226" s="34"/>
      <c r="HBI226" s="34"/>
      <c r="HBJ226" s="34"/>
      <c r="HBK226" s="34"/>
      <c r="HBL226" s="34"/>
      <c r="HBM226" s="34"/>
      <c r="HBN226" s="34"/>
      <c r="HBO226" s="34"/>
      <c r="HBP226" s="34"/>
      <c r="HBQ226" s="34"/>
      <c r="HBR226" s="34"/>
      <c r="HBS226" s="34"/>
      <c r="HBT226" s="34"/>
      <c r="HBU226" s="34"/>
      <c r="HBV226" s="34"/>
      <c r="HBW226" s="34"/>
      <c r="HBX226" s="34"/>
      <c r="HBY226" s="34"/>
      <c r="HBZ226" s="34"/>
      <c r="HCA226" s="34"/>
      <c r="HCB226" s="34"/>
      <c r="HCC226" s="34"/>
      <c r="HCD226" s="34"/>
      <c r="HCE226" s="34"/>
      <c r="HCF226" s="34"/>
      <c r="HCG226" s="34"/>
      <c r="HCH226" s="34"/>
      <c r="HCI226" s="34"/>
      <c r="HCJ226" s="34"/>
      <c r="HCK226" s="34"/>
      <c r="HCL226" s="34"/>
      <c r="HCM226" s="34"/>
      <c r="HCN226" s="34"/>
      <c r="HCO226" s="34"/>
      <c r="HCP226" s="34"/>
      <c r="HCQ226" s="34"/>
      <c r="HCR226" s="34"/>
      <c r="HCS226" s="34"/>
      <c r="HCT226" s="34"/>
      <c r="HCU226" s="34"/>
      <c r="HCV226" s="34"/>
      <c r="HCW226" s="34"/>
      <c r="HCX226" s="34"/>
      <c r="HCY226" s="34"/>
      <c r="HCZ226" s="34"/>
      <c r="HDA226" s="34"/>
      <c r="HDB226" s="34"/>
      <c r="HDC226" s="34"/>
      <c r="HDD226" s="34"/>
      <c r="HDE226" s="34"/>
      <c r="HDF226" s="34"/>
      <c r="HDG226" s="34"/>
      <c r="HDH226" s="34"/>
      <c r="HDI226" s="34"/>
      <c r="HDJ226" s="34"/>
      <c r="HDK226" s="34"/>
      <c r="HDL226" s="34"/>
      <c r="HDM226" s="34"/>
      <c r="HDN226" s="34"/>
      <c r="HDO226" s="34"/>
      <c r="HDP226" s="34"/>
      <c r="HDQ226" s="34"/>
      <c r="HDR226" s="34"/>
      <c r="HDS226" s="34"/>
      <c r="HDT226" s="34"/>
      <c r="HDU226" s="34"/>
      <c r="HDV226" s="34"/>
      <c r="HDW226" s="34"/>
      <c r="HDX226" s="34"/>
      <c r="HDY226" s="34"/>
      <c r="HDZ226" s="34"/>
      <c r="HEA226" s="34"/>
      <c r="HEB226" s="34"/>
      <c r="HEC226" s="34"/>
      <c r="HED226" s="34"/>
      <c r="HEE226" s="34"/>
      <c r="HEF226" s="34"/>
      <c r="HEG226" s="34"/>
      <c r="HEH226" s="34"/>
      <c r="HEI226" s="34"/>
      <c r="HEJ226" s="34"/>
      <c r="HEK226" s="34"/>
      <c r="HEL226" s="34"/>
      <c r="HEM226" s="34"/>
      <c r="HEN226" s="34"/>
      <c r="HEO226" s="34"/>
      <c r="HEP226" s="34"/>
      <c r="HEQ226" s="34"/>
      <c r="HER226" s="34"/>
      <c r="HES226" s="34"/>
      <c r="HET226" s="34"/>
      <c r="HEU226" s="34"/>
      <c r="HEV226" s="34"/>
      <c r="HEW226" s="34"/>
      <c r="HEX226" s="34"/>
      <c r="HEY226" s="34"/>
      <c r="HEZ226" s="34"/>
      <c r="HFA226" s="34"/>
      <c r="HFB226" s="34"/>
      <c r="HFC226" s="34"/>
      <c r="HFD226" s="34"/>
      <c r="HFE226" s="34"/>
      <c r="HFF226" s="34"/>
      <c r="HFG226" s="34"/>
      <c r="HFH226" s="34"/>
      <c r="HFI226" s="34"/>
      <c r="HFJ226" s="34"/>
      <c r="HFK226" s="34"/>
      <c r="HFL226" s="34"/>
      <c r="HFM226" s="34"/>
      <c r="HFN226" s="34"/>
      <c r="HFO226" s="34"/>
      <c r="HFP226" s="34"/>
      <c r="HFQ226" s="34"/>
      <c r="HFR226" s="34"/>
      <c r="HFS226" s="34"/>
      <c r="HFT226" s="34"/>
      <c r="HFU226" s="34"/>
      <c r="HFV226" s="34"/>
      <c r="HFW226" s="34"/>
      <c r="HFX226" s="34"/>
      <c r="HFY226" s="34"/>
      <c r="HFZ226" s="34"/>
      <c r="HGA226" s="34"/>
      <c r="HGB226" s="34"/>
      <c r="HGC226" s="34"/>
      <c r="HGD226" s="34"/>
      <c r="HGE226" s="34"/>
      <c r="HGF226" s="34"/>
      <c r="HGG226" s="34"/>
      <c r="HGH226" s="34"/>
      <c r="HGI226" s="34"/>
      <c r="HGJ226" s="34"/>
      <c r="HGK226" s="34"/>
      <c r="HGL226" s="34"/>
      <c r="HGM226" s="34"/>
      <c r="HGN226" s="34"/>
      <c r="HGO226" s="34"/>
      <c r="HGP226" s="34"/>
      <c r="HGQ226" s="34"/>
      <c r="HGR226" s="34"/>
      <c r="HGS226" s="34"/>
      <c r="HGT226" s="34"/>
      <c r="HGU226" s="34"/>
      <c r="HGV226" s="34"/>
      <c r="HGW226" s="34"/>
      <c r="HGX226" s="34"/>
      <c r="HGY226" s="34"/>
      <c r="HGZ226" s="34"/>
      <c r="HHA226" s="34"/>
      <c r="HHB226" s="34"/>
      <c r="HHC226" s="34"/>
      <c r="HHD226" s="34"/>
      <c r="HHE226" s="34"/>
      <c r="HHF226" s="34"/>
      <c r="HHG226" s="34"/>
      <c r="HHH226" s="34"/>
      <c r="HHI226" s="34"/>
      <c r="HHJ226" s="34"/>
      <c r="HHK226" s="34"/>
      <c r="HHL226" s="34"/>
      <c r="HHM226" s="34"/>
      <c r="HHN226" s="34"/>
      <c r="HHO226" s="34"/>
      <c r="HHP226" s="34"/>
      <c r="HHQ226" s="34"/>
      <c r="HHR226" s="34"/>
      <c r="HHS226" s="34"/>
      <c r="HHT226" s="34"/>
      <c r="HHU226" s="34"/>
      <c r="HHV226" s="34"/>
      <c r="HHW226" s="34"/>
      <c r="HHX226" s="34"/>
      <c r="HHY226" s="34"/>
      <c r="HHZ226" s="34"/>
      <c r="HIA226" s="34"/>
      <c r="HIB226" s="34"/>
      <c r="HIC226" s="34"/>
      <c r="HID226" s="34"/>
      <c r="HIE226" s="34"/>
      <c r="HIF226" s="34"/>
      <c r="HIG226" s="34"/>
      <c r="HIH226" s="34"/>
      <c r="HII226" s="34"/>
      <c r="HIJ226" s="34"/>
      <c r="HIK226" s="34"/>
      <c r="HIL226" s="34"/>
      <c r="HIM226" s="34"/>
      <c r="HIN226" s="34"/>
      <c r="HIO226" s="34"/>
      <c r="HIP226" s="34"/>
      <c r="HIQ226" s="34"/>
      <c r="HIR226" s="34"/>
      <c r="HIS226" s="34"/>
      <c r="HIT226" s="34"/>
      <c r="HIU226" s="34"/>
      <c r="HIV226" s="34"/>
      <c r="HIW226" s="34"/>
      <c r="HIX226" s="34"/>
      <c r="HIY226" s="34"/>
      <c r="HIZ226" s="34"/>
      <c r="HJA226" s="34"/>
      <c r="HJB226" s="34"/>
      <c r="HJC226" s="34"/>
      <c r="HJD226" s="34"/>
      <c r="HJE226" s="34"/>
      <c r="HJF226" s="34"/>
      <c r="HJG226" s="34"/>
      <c r="HJH226" s="34"/>
      <c r="HJI226" s="34"/>
      <c r="HJJ226" s="34"/>
      <c r="HJK226" s="34"/>
      <c r="HJL226" s="34"/>
      <c r="HJM226" s="34"/>
      <c r="HJN226" s="34"/>
      <c r="HJO226" s="34"/>
      <c r="HJP226" s="34"/>
      <c r="HJQ226" s="34"/>
      <c r="HJR226" s="34"/>
      <c r="HJS226" s="34"/>
      <c r="HJT226" s="34"/>
      <c r="HJU226" s="34"/>
      <c r="HJV226" s="34"/>
      <c r="HJW226" s="34"/>
      <c r="HJX226" s="34"/>
      <c r="HJY226" s="34"/>
      <c r="HJZ226" s="34"/>
      <c r="HKA226" s="34"/>
      <c r="HKB226" s="34"/>
      <c r="HKC226" s="34"/>
      <c r="HKD226" s="34"/>
      <c r="HKE226" s="34"/>
      <c r="HKF226" s="34"/>
      <c r="HKG226" s="34"/>
      <c r="HKH226" s="34"/>
      <c r="HKI226" s="34"/>
      <c r="HKJ226" s="34"/>
      <c r="HKK226" s="34"/>
      <c r="HKL226" s="34"/>
      <c r="HKM226" s="34"/>
      <c r="HKN226" s="34"/>
      <c r="HKO226" s="34"/>
      <c r="HKP226" s="34"/>
      <c r="HKQ226" s="34"/>
      <c r="HKR226" s="34"/>
      <c r="HKS226" s="34"/>
      <c r="HKT226" s="34"/>
      <c r="HKU226" s="34"/>
      <c r="HKV226" s="34"/>
      <c r="HKW226" s="34"/>
      <c r="HKX226" s="34"/>
      <c r="HKY226" s="34"/>
      <c r="HKZ226" s="34"/>
      <c r="HLA226" s="34"/>
      <c r="HLB226" s="34"/>
      <c r="HLC226" s="34"/>
      <c r="HLD226" s="34"/>
      <c r="HLE226" s="34"/>
      <c r="HLF226" s="34"/>
      <c r="HLG226" s="34"/>
      <c r="HLH226" s="34"/>
      <c r="HLI226" s="34"/>
      <c r="HLJ226" s="34"/>
      <c r="HLK226" s="34"/>
      <c r="HLL226" s="34"/>
      <c r="HLM226" s="34"/>
      <c r="HLN226" s="34"/>
      <c r="HLO226" s="34"/>
      <c r="HLP226" s="34"/>
      <c r="HLQ226" s="34"/>
      <c r="HLR226" s="34"/>
      <c r="HLS226" s="34"/>
      <c r="HLT226" s="34"/>
      <c r="HLU226" s="34"/>
      <c r="HLV226" s="34"/>
      <c r="HLW226" s="34"/>
      <c r="HLX226" s="34"/>
      <c r="HLY226" s="34"/>
      <c r="HLZ226" s="34"/>
      <c r="HMA226" s="34"/>
      <c r="HMB226" s="34"/>
      <c r="HMC226" s="34"/>
      <c r="HMD226" s="34"/>
      <c r="HME226" s="34"/>
      <c r="HMF226" s="34"/>
      <c r="HMG226" s="34"/>
      <c r="HMH226" s="34"/>
      <c r="HMI226" s="34"/>
      <c r="HMJ226" s="34"/>
      <c r="HMK226" s="34"/>
      <c r="HML226" s="34"/>
      <c r="HMM226" s="34"/>
      <c r="HMN226" s="34"/>
      <c r="HMO226" s="34"/>
      <c r="HMP226" s="34"/>
      <c r="HMQ226" s="34"/>
      <c r="HMR226" s="34"/>
      <c r="HMS226" s="34"/>
      <c r="HMT226" s="34"/>
      <c r="HMU226" s="34"/>
      <c r="HMV226" s="34"/>
      <c r="HMW226" s="34"/>
      <c r="HMX226" s="34"/>
      <c r="HMY226" s="34"/>
      <c r="HMZ226" s="34"/>
      <c r="HNA226" s="34"/>
      <c r="HNB226" s="34"/>
      <c r="HNC226" s="34"/>
      <c r="HND226" s="34"/>
      <c r="HNE226" s="34"/>
      <c r="HNF226" s="34"/>
      <c r="HNG226" s="34"/>
      <c r="HNH226" s="34"/>
      <c r="HNI226" s="34"/>
      <c r="HNJ226" s="34"/>
      <c r="HNK226" s="34"/>
      <c r="HNL226" s="34"/>
      <c r="HNM226" s="34"/>
      <c r="HNN226" s="34"/>
      <c r="HNO226" s="34"/>
      <c r="HNP226" s="34"/>
      <c r="HNQ226" s="34"/>
      <c r="HNR226" s="34"/>
      <c r="HNS226" s="34"/>
      <c r="HNT226" s="34"/>
      <c r="HNU226" s="34"/>
      <c r="HNV226" s="34"/>
      <c r="HNW226" s="34"/>
      <c r="HNX226" s="34"/>
      <c r="HNY226" s="34"/>
      <c r="HNZ226" s="34"/>
      <c r="HOA226" s="34"/>
      <c r="HOB226" s="34"/>
      <c r="HOC226" s="34"/>
      <c r="HOD226" s="34"/>
      <c r="HOE226" s="34"/>
      <c r="HOF226" s="34"/>
      <c r="HOG226" s="34"/>
      <c r="HOH226" s="34"/>
      <c r="HOI226" s="34"/>
      <c r="HOJ226" s="34"/>
      <c r="HOK226" s="34"/>
      <c r="HOL226" s="34"/>
      <c r="HOM226" s="34"/>
      <c r="HON226" s="34"/>
      <c r="HOO226" s="34"/>
      <c r="HOP226" s="34"/>
      <c r="HOQ226" s="34"/>
      <c r="HOR226" s="34"/>
      <c r="HOS226" s="34"/>
      <c r="HOT226" s="34"/>
      <c r="HOU226" s="34"/>
      <c r="HOV226" s="34"/>
      <c r="HOW226" s="34"/>
      <c r="HOX226" s="34"/>
      <c r="HOY226" s="34"/>
      <c r="HOZ226" s="34"/>
      <c r="HPA226" s="34"/>
      <c r="HPB226" s="34"/>
      <c r="HPC226" s="34"/>
      <c r="HPD226" s="34"/>
      <c r="HPE226" s="34"/>
      <c r="HPF226" s="34"/>
      <c r="HPG226" s="34"/>
      <c r="HPH226" s="34"/>
      <c r="HPI226" s="34"/>
      <c r="HPJ226" s="34"/>
      <c r="HPK226" s="34"/>
      <c r="HPL226" s="34"/>
      <c r="HPM226" s="34"/>
      <c r="HPN226" s="34"/>
      <c r="HPO226" s="34"/>
      <c r="HPP226" s="34"/>
      <c r="HPQ226" s="34"/>
      <c r="HPR226" s="34"/>
      <c r="HPS226" s="34"/>
      <c r="HPT226" s="34"/>
      <c r="HPU226" s="34"/>
      <c r="HPV226" s="34"/>
      <c r="HPW226" s="34"/>
      <c r="HPX226" s="34"/>
      <c r="HPY226" s="34"/>
      <c r="HPZ226" s="34"/>
      <c r="HQA226" s="34"/>
      <c r="HQB226" s="34"/>
      <c r="HQC226" s="34"/>
      <c r="HQD226" s="34"/>
      <c r="HQE226" s="34"/>
      <c r="HQF226" s="34"/>
      <c r="HQG226" s="34"/>
      <c r="HQH226" s="34"/>
      <c r="HQI226" s="34"/>
      <c r="HQJ226" s="34"/>
      <c r="HQK226" s="34"/>
      <c r="HQL226" s="34"/>
      <c r="HQM226" s="34"/>
      <c r="HQN226" s="34"/>
      <c r="HQO226" s="34"/>
      <c r="HQP226" s="34"/>
      <c r="HQQ226" s="34"/>
      <c r="HQR226" s="34"/>
      <c r="HQS226" s="34"/>
      <c r="HQT226" s="34"/>
      <c r="HQU226" s="34"/>
      <c r="HQV226" s="34"/>
      <c r="HQW226" s="34"/>
      <c r="HQX226" s="34"/>
      <c r="HQY226" s="34"/>
      <c r="HQZ226" s="34"/>
      <c r="HRA226" s="34"/>
      <c r="HRB226" s="34"/>
      <c r="HRC226" s="34"/>
      <c r="HRD226" s="34"/>
      <c r="HRE226" s="34"/>
      <c r="HRF226" s="34"/>
      <c r="HRG226" s="34"/>
      <c r="HRH226" s="34"/>
      <c r="HRI226" s="34"/>
      <c r="HRJ226" s="34"/>
      <c r="HRK226" s="34"/>
      <c r="HRL226" s="34"/>
      <c r="HRM226" s="34"/>
      <c r="HRN226" s="34"/>
      <c r="HRO226" s="34"/>
      <c r="HRP226" s="34"/>
      <c r="HRQ226" s="34"/>
      <c r="HRR226" s="34"/>
      <c r="HRS226" s="34"/>
      <c r="HRT226" s="34"/>
      <c r="HRU226" s="34"/>
      <c r="HRV226" s="34"/>
      <c r="HRW226" s="34"/>
      <c r="HRX226" s="34"/>
      <c r="HRY226" s="34"/>
      <c r="HRZ226" s="34"/>
      <c r="HSA226" s="34"/>
      <c r="HSB226" s="34"/>
      <c r="HSC226" s="34"/>
      <c r="HSD226" s="34"/>
      <c r="HSE226" s="34"/>
      <c r="HSF226" s="34"/>
      <c r="HSG226" s="34"/>
      <c r="HSH226" s="34"/>
      <c r="HSI226" s="34"/>
      <c r="HSJ226" s="34"/>
      <c r="HSK226" s="34"/>
      <c r="HSL226" s="34"/>
      <c r="HSM226" s="34"/>
      <c r="HSN226" s="34"/>
      <c r="HSO226" s="34"/>
      <c r="HSP226" s="34"/>
      <c r="HSQ226" s="34"/>
      <c r="HSR226" s="34"/>
      <c r="HSS226" s="34"/>
      <c r="HST226" s="34"/>
      <c r="HSU226" s="34"/>
      <c r="HSV226" s="34"/>
      <c r="HSW226" s="34"/>
      <c r="HSX226" s="34"/>
      <c r="HSY226" s="34"/>
      <c r="HSZ226" s="34"/>
      <c r="HTA226" s="34"/>
      <c r="HTB226" s="34"/>
      <c r="HTC226" s="34"/>
      <c r="HTD226" s="34"/>
      <c r="HTE226" s="34"/>
      <c r="HTF226" s="34"/>
      <c r="HTG226" s="34"/>
      <c r="HTH226" s="34"/>
      <c r="HTI226" s="34"/>
      <c r="HTJ226" s="34"/>
      <c r="HTK226" s="34"/>
      <c r="HTL226" s="34"/>
      <c r="HTM226" s="34"/>
      <c r="HTN226" s="34"/>
      <c r="HTO226" s="34"/>
      <c r="HTP226" s="34"/>
      <c r="HTQ226" s="34"/>
      <c r="HTR226" s="34"/>
      <c r="HTS226" s="34"/>
      <c r="HTT226" s="34"/>
      <c r="HTU226" s="34"/>
      <c r="HTV226" s="34"/>
      <c r="HTW226" s="34"/>
      <c r="HTX226" s="34"/>
      <c r="HTY226" s="34"/>
      <c r="HTZ226" s="34"/>
      <c r="HUA226" s="34"/>
      <c r="HUB226" s="34"/>
      <c r="HUC226" s="34"/>
      <c r="HUD226" s="34"/>
      <c r="HUE226" s="34"/>
      <c r="HUF226" s="34"/>
      <c r="HUG226" s="34"/>
      <c r="HUH226" s="34"/>
      <c r="HUI226" s="34"/>
      <c r="HUJ226" s="34"/>
      <c r="HUK226" s="34"/>
      <c r="HUL226" s="34"/>
      <c r="HUM226" s="34"/>
      <c r="HUN226" s="34"/>
      <c r="HUO226" s="34"/>
      <c r="HUP226" s="34"/>
      <c r="HUQ226" s="34"/>
      <c r="HUR226" s="34"/>
      <c r="HUS226" s="34"/>
      <c r="HUT226" s="34"/>
      <c r="HUU226" s="34"/>
      <c r="HUV226" s="34"/>
      <c r="HUW226" s="34"/>
      <c r="HUX226" s="34"/>
      <c r="HUY226" s="34"/>
      <c r="HUZ226" s="34"/>
      <c r="HVA226" s="34"/>
      <c r="HVB226" s="34"/>
      <c r="HVC226" s="34"/>
      <c r="HVD226" s="34"/>
      <c r="HVE226" s="34"/>
      <c r="HVF226" s="34"/>
      <c r="HVG226" s="34"/>
      <c r="HVH226" s="34"/>
      <c r="HVI226" s="34"/>
      <c r="HVJ226" s="34"/>
      <c r="HVK226" s="34"/>
      <c r="HVL226" s="34"/>
      <c r="HVM226" s="34"/>
      <c r="HVN226" s="34"/>
      <c r="HVO226" s="34"/>
      <c r="HVP226" s="34"/>
      <c r="HVQ226" s="34"/>
      <c r="HVR226" s="34"/>
      <c r="HVS226" s="34"/>
      <c r="HVT226" s="34"/>
      <c r="HVU226" s="34"/>
      <c r="HVV226" s="34"/>
      <c r="HVW226" s="34"/>
      <c r="HVX226" s="34"/>
      <c r="HVY226" s="34"/>
      <c r="HVZ226" s="34"/>
      <c r="HWA226" s="34"/>
      <c r="HWB226" s="34"/>
      <c r="HWC226" s="34"/>
      <c r="HWD226" s="34"/>
      <c r="HWE226" s="34"/>
      <c r="HWF226" s="34"/>
      <c r="HWG226" s="34"/>
      <c r="HWH226" s="34"/>
      <c r="HWI226" s="34"/>
      <c r="HWJ226" s="34"/>
      <c r="HWK226" s="34"/>
      <c r="HWL226" s="34"/>
      <c r="HWM226" s="34"/>
      <c r="HWN226" s="34"/>
      <c r="HWO226" s="34"/>
      <c r="HWP226" s="34"/>
      <c r="HWQ226" s="34"/>
      <c r="HWR226" s="34"/>
      <c r="HWS226" s="34"/>
      <c r="HWT226" s="34"/>
      <c r="HWU226" s="34"/>
      <c r="HWV226" s="34"/>
      <c r="HWW226" s="34"/>
      <c r="HWX226" s="34"/>
      <c r="HWY226" s="34"/>
      <c r="HWZ226" s="34"/>
      <c r="HXA226" s="34"/>
      <c r="HXB226" s="34"/>
      <c r="HXC226" s="34"/>
      <c r="HXD226" s="34"/>
      <c r="HXE226" s="34"/>
      <c r="HXF226" s="34"/>
      <c r="HXG226" s="34"/>
      <c r="HXH226" s="34"/>
      <c r="HXI226" s="34"/>
      <c r="HXJ226" s="34"/>
      <c r="HXK226" s="34"/>
      <c r="HXL226" s="34"/>
      <c r="HXM226" s="34"/>
      <c r="HXN226" s="34"/>
      <c r="HXO226" s="34"/>
      <c r="HXP226" s="34"/>
      <c r="HXQ226" s="34"/>
      <c r="HXR226" s="34"/>
      <c r="HXS226" s="34"/>
      <c r="HXT226" s="34"/>
      <c r="HXU226" s="34"/>
      <c r="HXV226" s="34"/>
      <c r="HXW226" s="34"/>
      <c r="HXX226" s="34"/>
      <c r="HXY226" s="34"/>
      <c r="HXZ226" s="34"/>
      <c r="HYA226" s="34"/>
      <c r="HYB226" s="34"/>
      <c r="HYC226" s="34"/>
      <c r="HYD226" s="34"/>
      <c r="HYE226" s="34"/>
      <c r="HYF226" s="34"/>
      <c r="HYG226" s="34"/>
      <c r="HYH226" s="34"/>
      <c r="HYI226" s="34"/>
      <c r="HYJ226" s="34"/>
      <c r="HYK226" s="34"/>
      <c r="HYL226" s="34"/>
      <c r="HYM226" s="34"/>
      <c r="HYN226" s="34"/>
      <c r="HYO226" s="34"/>
      <c r="HYP226" s="34"/>
      <c r="HYQ226" s="34"/>
      <c r="HYR226" s="34"/>
      <c r="HYS226" s="34"/>
      <c r="HYT226" s="34"/>
      <c r="HYU226" s="34"/>
      <c r="HYV226" s="34"/>
      <c r="HYW226" s="34"/>
      <c r="HYX226" s="34"/>
      <c r="HYY226" s="34"/>
      <c r="HYZ226" s="34"/>
      <c r="HZA226" s="34"/>
      <c r="HZB226" s="34"/>
      <c r="HZC226" s="34"/>
      <c r="HZD226" s="34"/>
      <c r="HZE226" s="34"/>
      <c r="HZF226" s="34"/>
      <c r="HZG226" s="34"/>
      <c r="HZH226" s="34"/>
      <c r="HZI226" s="34"/>
      <c r="HZJ226" s="34"/>
      <c r="HZK226" s="34"/>
      <c r="HZL226" s="34"/>
      <c r="HZM226" s="34"/>
      <c r="HZN226" s="34"/>
      <c r="HZO226" s="34"/>
      <c r="HZP226" s="34"/>
      <c r="HZQ226" s="34"/>
      <c r="HZR226" s="34"/>
      <c r="HZS226" s="34"/>
      <c r="HZT226" s="34"/>
      <c r="HZU226" s="34"/>
      <c r="HZV226" s="34"/>
      <c r="HZW226" s="34"/>
      <c r="HZX226" s="34"/>
      <c r="HZY226" s="34"/>
      <c r="HZZ226" s="34"/>
      <c r="IAA226" s="34"/>
      <c r="IAB226" s="34"/>
      <c r="IAC226" s="34"/>
      <c r="IAD226" s="34"/>
      <c r="IAE226" s="34"/>
      <c r="IAF226" s="34"/>
      <c r="IAG226" s="34"/>
      <c r="IAH226" s="34"/>
      <c r="IAI226" s="34"/>
      <c r="IAJ226" s="34"/>
      <c r="IAK226" s="34"/>
      <c r="IAL226" s="34"/>
      <c r="IAM226" s="34"/>
      <c r="IAN226" s="34"/>
      <c r="IAO226" s="34"/>
      <c r="IAP226" s="34"/>
      <c r="IAQ226" s="34"/>
      <c r="IAR226" s="34"/>
      <c r="IAS226" s="34"/>
      <c r="IAT226" s="34"/>
      <c r="IAU226" s="34"/>
      <c r="IAV226" s="34"/>
      <c r="IAW226" s="34"/>
      <c r="IAX226" s="34"/>
      <c r="IAY226" s="34"/>
      <c r="IAZ226" s="34"/>
      <c r="IBA226" s="34"/>
      <c r="IBB226" s="34"/>
      <c r="IBC226" s="34"/>
      <c r="IBD226" s="34"/>
      <c r="IBE226" s="34"/>
      <c r="IBF226" s="34"/>
      <c r="IBG226" s="34"/>
      <c r="IBH226" s="34"/>
      <c r="IBI226" s="34"/>
      <c r="IBJ226" s="34"/>
      <c r="IBK226" s="34"/>
      <c r="IBL226" s="34"/>
      <c r="IBM226" s="34"/>
      <c r="IBN226" s="34"/>
      <c r="IBO226" s="34"/>
      <c r="IBP226" s="34"/>
      <c r="IBQ226" s="34"/>
      <c r="IBR226" s="34"/>
      <c r="IBS226" s="34"/>
      <c r="IBT226" s="34"/>
      <c r="IBU226" s="34"/>
      <c r="IBV226" s="34"/>
      <c r="IBW226" s="34"/>
      <c r="IBX226" s="34"/>
      <c r="IBY226" s="34"/>
      <c r="IBZ226" s="34"/>
      <c r="ICA226" s="34"/>
      <c r="ICB226" s="34"/>
      <c r="ICC226" s="34"/>
      <c r="ICD226" s="34"/>
      <c r="ICE226" s="34"/>
      <c r="ICF226" s="34"/>
      <c r="ICG226" s="34"/>
      <c r="ICH226" s="34"/>
      <c r="ICI226" s="34"/>
      <c r="ICJ226" s="34"/>
      <c r="ICK226" s="34"/>
      <c r="ICL226" s="34"/>
      <c r="ICM226" s="34"/>
      <c r="ICN226" s="34"/>
      <c r="ICO226" s="34"/>
      <c r="ICP226" s="34"/>
      <c r="ICQ226" s="34"/>
      <c r="ICR226" s="34"/>
      <c r="ICS226" s="34"/>
      <c r="ICT226" s="34"/>
      <c r="ICU226" s="34"/>
      <c r="ICV226" s="34"/>
      <c r="ICW226" s="34"/>
      <c r="ICX226" s="34"/>
      <c r="ICY226" s="34"/>
      <c r="ICZ226" s="34"/>
      <c r="IDA226" s="34"/>
      <c r="IDB226" s="34"/>
      <c r="IDC226" s="34"/>
      <c r="IDD226" s="34"/>
      <c r="IDE226" s="34"/>
      <c r="IDF226" s="34"/>
      <c r="IDG226" s="34"/>
      <c r="IDH226" s="34"/>
      <c r="IDI226" s="34"/>
      <c r="IDJ226" s="34"/>
      <c r="IDK226" s="34"/>
      <c r="IDL226" s="34"/>
      <c r="IDM226" s="34"/>
      <c r="IDN226" s="34"/>
      <c r="IDO226" s="34"/>
      <c r="IDP226" s="34"/>
      <c r="IDQ226" s="34"/>
      <c r="IDR226" s="34"/>
      <c r="IDS226" s="34"/>
      <c r="IDT226" s="34"/>
      <c r="IDU226" s="34"/>
      <c r="IDV226" s="34"/>
      <c r="IDW226" s="34"/>
      <c r="IDX226" s="34"/>
      <c r="IDY226" s="34"/>
      <c r="IDZ226" s="34"/>
      <c r="IEA226" s="34"/>
      <c r="IEB226" s="34"/>
      <c r="IEC226" s="34"/>
      <c r="IED226" s="34"/>
      <c r="IEE226" s="34"/>
      <c r="IEF226" s="34"/>
      <c r="IEG226" s="34"/>
      <c r="IEH226" s="34"/>
      <c r="IEI226" s="34"/>
      <c r="IEJ226" s="34"/>
      <c r="IEK226" s="34"/>
      <c r="IEL226" s="34"/>
      <c r="IEM226" s="34"/>
      <c r="IEN226" s="34"/>
      <c r="IEO226" s="34"/>
      <c r="IEP226" s="34"/>
      <c r="IEQ226" s="34"/>
      <c r="IER226" s="34"/>
      <c r="IES226" s="34"/>
      <c r="IET226" s="34"/>
      <c r="IEU226" s="34"/>
      <c r="IEV226" s="34"/>
      <c r="IEW226" s="34"/>
      <c r="IEX226" s="34"/>
      <c r="IEY226" s="34"/>
      <c r="IEZ226" s="34"/>
      <c r="IFA226" s="34"/>
      <c r="IFB226" s="34"/>
      <c r="IFC226" s="34"/>
      <c r="IFD226" s="34"/>
      <c r="IFE226" s="34"/>
      <c r="IFF226" s="34"/>
      <c r="IFG226" s="34"/>
      <c r="IFH226" s="34"/>
      <c r="IFI226" s="34"/>
      <c r="IFJ226" s="34"/>
      <c r="IFK226" s="34"/>
      <c r="IFL226" s="34"/>
      <c r="IFM226" s="34"/>
      <c r="IFN226" s="34"/>
      <c r="IFO226" s="34"/>
      <c r="IFP226" s="34"/>
      <c r="IFQ226" s="34"/>
      <c r="IFR226" s="34"/>
      <c r="IFS226" s="34"/>
      <c r="IFT226" s="34"/>
      <c r="IFU226" s="34"/>
      <c r="IFV226" s="34"/>
      <c r="IFW226" s="34"/>
      <c r="IFX226" s="34"/>
      <c r="IFY226" s="34"/>
      <c r="IFZ226" s="34"/>
      <c r="IGA226" s="34"/>
      <c r="IGB226" s="34"/>
      <c r="IGC226" s="34"/>
      <c r="IGD226" s="34"/>
      <c r="IGE226" s="34"/>
      <c r="IGF226" s="34"/>
      <c r="IGG226" s="34"/>
      <c r="IGH226" s="34"/>
      <c r="IGI226" s="34"/>
      <c r="IGJ226" s="34"/>
      <c r="IGK226" s="34"/>
      <c r="IGL226" s="34"/>
      <c r="IGM226" s="34"/>
      <c r="IGN226" s="34"/>
      <c r="IGO226" s="34"/>
      <c r="IGP226" s="34"/>
      <c r="IGQ226" s="34"/>
      <c r="IGR226" s="34"/>
      <c r="IGS226" s="34"/>
      <c r="IGT226" s="34"/>
      <c r="IGU226" s="34"/>
      <c r="IGV226" s="34"/>
      <c r="IGW226" s="34"/>
      <c r="IGX226" s="34"/>
      <c r="IGY226" s="34"/>
      <c r="IGZ226" s="34"/>
      <c r="IHA226" s="34"/>
      <c r="IHB226" s="34"/>
      <c r="IHC226" s="34"/>
      <c r="IHD226" s="34"/>
      <c r="IHE226" s="34"/>
      <c r="IHF226" s="34"/>
      <c r="IHG226" s="34"/>
      <c r="IHH226" s="34"/>
      <c r="IHI226" s="34"/>
      <c r="IHJ226" s="34"/>
      <c r="IHK226" s="34"/>
      <c r="IHL226" s="34"/>
      <c r="IHM226" s="34"/>
      <c r="IHN226" s="34"/>
      <c r="IHO226" s="34"/>
      <c r="IHP226" s="34"/>
      <c r="IHQ226" s="34"/>
      <c r="IHR226" s="34"/>
      <c r="IHS226" s="34"/>
      <c r="IHT226" s="34"/>
      <c r="IHU226" s="34"/>
      <c r="IHV226" s="34"/>
      <c r="IHW226" s="34"/>
      <c r="IHX226" s="34"/>
      <c r="IHY226" s="34"/>
      <c r="IHZ226" s="34"/>
      <c r="IIA226" s="34"/>
      <c r="IIB226" s="34"/>
      <c r="IIC226" s="34"/>
      <c r="IID226" s="34"/>
      <c r="IIE226" s="34"/>
      <c r="IIF226" s="34"/>
      <c r="IIG226" s="34"/>
      <c r="IIH226" s="34"/>
      <c r="III226" s="34"/>
      <c r="IIJ226" s="34"/>
      <c r="IIK226" s="34"/>
      <c r="IIL226" s="34"/>
      <c r="IIM226" s="34"/>
      <c r="IIN226" s="34"/>
      <c r="IIO226" s="34"/>
      <c r="IIP226" s="34"/>
      <c r="IIQ226" s="34"/>
      <c r="IIR226" s="34"/>
      <c r="IIS226" s="34"/>
      <c r="IIT226" s="34"/>
      <c r="IIU226" s="34"/>
      <c r="IIV226" s="34"/>
      <c r="IIW226" s="34"/>
      <c r="IIX226" s="34"/>
      <c r="IIY226" s="34"/>
      <c r="IIZ226" s="34"/>
      <c r="IJA226" s="34"/>
      <c r="IJB226" s="34"/>
      <c r="IJC226" s="34"/>
      <c r="IJD226" s="34"/>
      <c r="IJE226" s="34"/>
      <c r="IJF226" s="34"/>
      <c r="IJG226" s="34"/>
      <c r="IJH226" s="34"/>
      <c r="IJI226" s="34"/>
      <c r="IJJ226" s="34"/>
      <c r="IJK226" s="34"/>
      <c r="IJL226" s="34"/>
      <c r="IJM226" s="34"/>
      <c r="IJN226" s="34"/>
      <c r="IJO226" s="34"/>
      <c r="IJP226" s="34"/>
      <c r="IJQ226" s="34"/>
      <c r="IJR226" s="34"/>
      <c r="IJS226" s="34"/>
      <c r="IJT226" s="34"/>
      <c r="IJU226" s="34"/>
      <c r="IJV226" s="34"/>
      <c r="IJW226" s="34"/>
      <c r="IJX226" s="34"/>
      <c r="IJY226" s="34"/>
      <c r="IJZ226" s="34"/>
      <c r="IKA226" s="34"/>
      <c r="IKB226" s="34"/>
      <c r="IKC226" s="34"/>
      <c r="IKD226" s="34"/>
      <c r="IKE226" s="34"/>
      <c r="IKF226" s="34"/>
      <c r="IKG226" s="34"/>
      <c r="IKH226" s="34"/>
      <c r="IKI226" s="34"/>
      <c r="IKJ226" s="34"/>
      <c r="IKK226" s="34"/>
      <c r="IKL226" s="34"/>
      <c r="IKM226" s="34"/>
      <c r="IKN226" s="34"/>
      <c r="IKO226" s="34"/>
      <c r="IKP226" s="34"/>
      <c r="IKQ226" s="34"/>
      <c r="IKR226" s="34"/>
      <c r="IKS226" s="34"/>
      <c r="IKT226" s="34"/>
      <c r="IKU226" s="34"/>
      <c r="IKV226" s="34"/>
      <c r="IKW226" s="34"/>
      <c r="IKX226" s="34"/>
      <c r="IKY226" s="34"/>
      <c r="IKZ226" s="34"/>
      <c r="ILA226" s="34"/>
      <c r="ILB226" s="34"/>
      <c r="ILC226" s="34"/>
      <c r="ILD226" s="34"/>
      <c r="ILE226" s="34"/>
      <c r="ILF226" s="34"/>
      <c r="ILG226" s="34"/>
      <c r="ILH226" s="34"/>
      <c r="ILI226" s="34"/>
      <c r="ILJ226" s="34"/>
      <c r="ILK226" s="34"/>
      <c r="ILL226" s="34"/>
      <c r="ILM226" s="34"/>
      <c r="ILN226" s="34"/>
      <c r="ILO226" s="34"/>
      <c r="ILP226" s="34"/>
      <c r="ILQ226" s="34"/>
      <c r="ILR226" s="34"/>
      <c r="ILS226" s="34"/>
      <c r="ILT226" s="34"/>
      <c r="ILU226" s="34"/>
      <c r="ILV226" s="34"/>
      <c r="ILW226" s="34"/>
      <c r="ILX226" s="34"/>
      <c r="ILY226" s="34"/>
      <c r="ILZ226" s="34"/>
      <c r="IMA226" s="34"/>
      <c r="IMB226" s="34"/>
      <c r="IMC226" s="34"/>
      <c r="IMD226" s="34"/>
      <c r="IME226" s="34"/>
      <c r="IMF226" s="34"/>
      <c r="IMG226" s="34"/>
      <c r="IMH226" s="34"/>
      <c r="IMI226" s="34"/>
      <c r="IMJ226" s="34"/>
      <c r="IMK226" s="34"/>
      <c r="IML226" s="34"/>
      <c r="IMM226" s="34"/>
      <c r="IMN226" s="34"/>
      <c r="IMO226" s="34"/>
      <c r="IMP226" s="34"/>
      <c r="IMQ226" s="34"/>
      <c r="IMR226" s="34"/>
      <c r="IMS226" s="34"/>
      <c r="IMT226" s="34"/>
      <c r="IMU226" s="34"/>
      <c r="IMV226" s="34"/>
      <c r="IMW226" s="34"/>
      <c r="IMX226" s="34"/>
      <c r="IMY226" s="34"/>
      <c r="IMZ226" s="34"/>
      <c r="INA226" s="34"/>
      <c r="INB226" s="34"/>
      <c r="INC226" s="34"/>
      <c r="IND226" s="34"/>
      <c r="INE226" s="34"/>
      <c r="INF226" s="34"/>
      <c r="ING226" s="34"/>
      <c r="INH226" s="34"/>
      <c r="INI226" s="34"/>
      <c r="INJ226" s="34"/>
      <c r="INK226" s="34"/>
      <c r="INL226" s="34"/>
      <c r="INM226" s="34"/>
      <c r="INN226" s="34"/>
      <c r="INO226" s="34"/>
      <c r="INP226" s="34"/>
      <c r="INQ226" s="34"/>
      <c r="INR226" s="34"/>
      <c r="INS226" s="34"/>
      <c r="INT226" s="34"/>
      <c r="INU226" s="34"/>
      <c r="INV226" s="34"/>
      <c r="INW226" s="34"/>
      <c r="INX226" s="34"/>
      <c r="INY226" s="34"/>
      <c r="INZ226" s="34"/>
      <c r="IOA226" s="34"/>
      <c r="IOB226" s="34"/>
      <c r="IOC226" s="34"/>
      <c r="IOD226" s="34"/>
      <c r="IOE226" s="34"/>
      <c r="IOF226" s="34"/>
      <c r="IOG226" s="34"/>
      <c r="IOH226" s="34"/>
      <c r="IOI226" s="34"/>
      <c r="IOJ226" s="34"/>
      <c r="IOK226" s="34"/>
      <c r="IOL226" s="34"/>
      <c r="IOM226" s="34"/>
      <c r="ION226" s="34"/>
      <c r="IOO226" s="34"/>
      <c r="IOP226" s="34"/>
      <c r="IOQ226" s="34"/>
      <c r="IOR226" s="34"/>
      <c r="IOS226" s="34"/>
      <c r="IOT226" s="34"/>
      <c r="IOU226" s="34"/>
      <c r="IOV226" s="34"/>
      <c r="IOW226" s="34"/>
      <c r="IOX226" s="34"/>
      <c r="IOY226" s="34"/>
      <c r="IOZ226" s="34"/>
      <c r="IPA226" s="34"/>
      <c r="IPB226" s="34"/>
      <c r="IPC226" s="34"/>
      <c r="IPD226" s="34"/>
      <c r="IPE226" s="34"/>
      <c r="IPF226" s="34"/>
      <c r="IPG226" s="34"/>
      <c r="IPH226" s="34"/>
      <c r="IPI226" s="34"/>
      <c r="IPJ226" s="34"/>
      <c r="IPK226" s="34"/>
      <c r="IPL226" s="34"/>
      <c r="IPM226" s="34"/>
      <c r="IPN226" s="34"/>
      <c r="IPO226" s="34"/>
      <c r="IPP226" s="34"/>
      <c r="IPQ226" s="34"/>
      <c r="IPR226" s="34"/>
      <c r="IPS226" s="34"/>
      <c r="IPT226" s="34"/>
      <c r="IPU226" s="34"/>
      <c r="IPV226" s="34"/>
      <c r="IPW226" s="34"/>
      <c r="IPX226" s="34"/>
      <c r="IPY226" s="34"/>
      <c r="IPZ226" s="34"/>
      <c r="IQA226" s="34"/>
      <c r="IQB226" s="34"/>
      <c r="IQC226" s="34"/>
      <c r="IQD226" s="34"/>
      <c r="IQE226" s="34"/>
      <c r="IQF226" s="34"/>
      <c r="IQG226" s="34"/>
      <c r="IQH226" s="34"/>
      <c r="IQI226" s="34"/>
      <c r="IQJ226" s="34"/>
      <c r="IQK226" s="34"/>
      <c r="IQL226" s="34"/>
      <c r="IQM226" s="34"/>
      <c r="IQN226" s="34"/>
      <c r="IQO226" s="34"/>
      <c r="IQP226" s="34"/>
      <c r="IQQ226" s="34"/>
      <c r="IQR226" s="34"/>
      <c r="IQS226" s="34"/>
      <c r="IQT226" s="34"/>
      <c r="IQU226" s="34"/>
      <c r="IQV226" s="34"/>
      <c r="IQW226" s="34"/>
      <c r="IQX226" s="34"/>
      <c r="IQY226" s="34"/>
      <c r="IQZ226" s="34"/>
      <c r="IRA226" s="34"/>
      <c r="IRB226" s="34"/>
      <c r="IRC226" s="34"/>
      <c r="IRD226" s="34"/>
      <c r="IRE226" s="34"/>
      <c r="IRF226" s="34"/>
      <c r="IRG226" s="34"/>
      <c r="IRH226" s="34"/>
      <c r="IRI226" s="34"/>
      <c r="IRJ226" s="34"/>
      <c r="IRK226" s="34"/>
      <c r="IRL226" s="34"/>
      <c r="IRM226" s="34"/>
      <c r="IRN226" s="34"/>
      <c r="IRO226" s="34"/>
      <c r="IRP226" s="34"/>
      <c r="IRQ226" s="34"/>
      <c r="IRR226" s="34"/>
      <c r="IRS226" s="34"/>
      <c r="IRT226" s="34"/>
      <c r="IRU226" s="34"/>
      <c r="IRV226" s="34"/>
      <c r="IRW226" s="34"/>
      <c r="IRX226" s="34"/>
      <c r="IRY226" s="34"/>
      <c r="IRZ226" s="34"/>
      <c r="ISA226" s="34"/>
      <c r="ISB226" s="34"/>
      <c r="ISC226" s="34"/>
      <c r="ISD226" s="34"/>
      <c r="ISE226" s="34"/>
      <c r="ISF226" s="34"/>
      <c r="ISG226" s="34"/>
      <c r="ISH226" s="34"/>
      <c r="ISI226" s="34"/>
      <c r="ISJ226" s="34"/>
      <c r="ISK226" s="34"/>
      <c r="ISL226" s="34"/>
      <c r="ISM226" s="34"/>
      <c r="ISN226" s="34"/>
      <c r="ISO226" s="34"/>
      <c r="ISP226" s="34"/>
      <c r="ISQ226" s="34"/>
      <c r="ISR226" s="34"/>
      <c r="ISS226" s="34"/>
      <c r="IST226" s="34"/>
      <c r="ISU226" s="34"/>
      <c r="ISV226" s="34"/>
      <c r="ISW226" s="34"/>
      <c r="ISX226" s="34"/>
      <c r="ISY226" s="34"/>
      <c r="ISZ226" s="34"/>
      <c r="ITA226" s="34"/>
      <c r="ITB226" s="34"/>
      <c r="ITC226" s="34"/>
      <c r="ITD226" s="34"/>
      <c r="ITE226" s="34"/>
      <c r="ITF226" s="34"/>
      <c r="ITG226" s="34"/>
      <c r="ITH226" s="34"/>
      <c r="ITI226" s="34"/>
      <c r="ITJ226" s="34"/>
      <c r="ITK226" s="34"/>
      <c r="ITL226" s="34"/>
      <c r="ITM226" s="34"/>
      <c r="ITN226" s="34"/>
      <c r="ITO226" s="34"/>
      <c r="ITP226" s="34"/>
      <c r="ITQ226" s="34"/>
      <c r="ITR226" s="34"/>
      <c r="ITS226" s="34"/>
      <c r="ITT226" s="34"/>
      <c r="ITU226" s="34"/>
      <c r="ITV226" s="34"/>
      <c r="ITW226" s="34"/>
      <c r="ITX226" s="34"/>
      <c r="ITY226" s="34"/>
      <c r="ITZ226" s="34"/>
      <c r="IUA226" s="34"/>
      <c r="IUB226" s="34"/>
      <c r="IUC226" s="34"/>
      <c r="IUD226" s="34"/>
      <c r="IUE226" s="34"/>
      <c r="IUF226" s="34"/>
      <c r="IUG226" s="34"/>
      <c r="IUH226" s="34"/>
      <c r="IUI226" s="34"/>
      <c r="IUJ226" s="34"/>
      <c r="IUK226" s="34"/>
      <c r="IUL226" s="34"/>
      <c r="IUM226" s="34"/>
      <c r="IUN226" s="34"/>
      <c r="IUO226" s="34"/>
      <c r="IUP226" s="34"/>
      <c r="IUQ226" s="34"/>
      <c r="IUR226" s="34"/>
      <c r="IUS226" s="34"/>
      <c r="IUT226" s="34"/>
      <c r="IUU226" s="34"/>
      <c r="IUV226" s="34"/>
      <c r="IUW226" s="34"/>
      <c r="IUX226" s="34"/>
      <c r="IUY226" s="34"/>
      <c r="IUZ226" s="34"/>
      <c r="IVA226" s="34"/>
      <c r="IVB226" s="34"/>
      <c r="IVC226" s="34"/>
      <c r="IVD226" s="34"/>
      <c r="IVE226" s="34"/>
      <c r="IVF226" s="34"/>
      <c r="IVG226" s="34"/>
      <c r="IVH226" s="34"/>
      <c r="IVI226" s="34"/>
      <c r="IVJ226" s="34"/>
      <c r="IVK226" s="34"/>
      <c r="IVL226" s="34"/>
      <c r="IVM226" s="34"/>
      <c r="IVN226" s="34"/>
      <c r="IVO226" s="34"/>
      <c r="IVP226" s="34"/>
      <c r="IVQ226" s="34"/>
      <c r="IVR226" s="34"/>
      <c r="IVS226" s="34"/>
      <c r="IVT226" s="34"/>
      <c r="IVU226" s="34"/>
      <c r="IVV226" s="34"/>
      <c r="IVW226" s="34"/>
      <c r="IVX226" s="34"/>
      <c r="IVY226" s="34"/>
      <c r="IVZ226" s="34"/>
      <c r="IWA226" s="34"/>
      <c r="IWB226" s="34"/>
      <c r="IWC226" s="34"/>
      <c r="IWD226" s="34"/>
      <c r="IWE226" s="34"/>
      <c r="IWF226" s="34"/>
      <c r="IWG226" s="34"/>
      <c r="IWH226" s="34"/>
      <c r="IWI226" s="34"/>
      <c r="IWJ226" s="34"/>
      <c r="IWK226" s="34"/>
      <c r="IWL226" s="34"/>
      <c r="IWM226" s="34"/>
      <c r="IWN226" s="34"/>
      <c r="IWO226" s="34"/>
      <c r="IWP226" s="34"/>
      <c r="IWQ226" s="34"/>
      <c r="IWR226" s="34"/>
      <c r="IWS226" s="34"/>
      <c r="IWT226" s="34"/>
      <c r="IWU226" s="34"/>
      <c r="IWV226" s="34"/>
      <c r="IWW226" s="34"/>
      <c r="IWX226" s="34"/>
      <c r="IWY226" s="34"/>
      <c r="IWZ226" s="34"/>
      <c r="IXA226" s="34"/>
      <c r="IXB226" s="34"/>
      <c r="IXC226" s="34"/>
      <c r="IXD226" s="34"/>
      <c r="IXE226" s="34"/>
      <c r="IXF226" s="34"/>
      <c r="IXG226" s="34"/>
      <c r="IXH226" s="34"/>
      <c r="IXI226" s="34"/>
      <c r="IXJ226" s="34"/>
      <c r="IXK226" s="34"/>
      <c r="IXL226" s="34"/>
      <c r="IXM226" s="34"/>
      <c r="IXN226" s="34"/>
      <c r="IXO226" s="34"/>
      <c r="IXP226" s="34"/>
      <c r="IXQ226" s="34"/>
      <c r="IXR226" s="34"/>
      <c r="IXS226" s="34"/>
      <c r="IXT226" s="34"/>
      <c r="IXU226" s="34"/>
      <c r="IXV226" s="34"/>
      <c r="IXW226" s="34"/>
      <c r="IXX226" s="34"/>
      <c r="IXY226" s="34"/>
      <c r="IXZ226" s="34"/>
      <c r="IYA226" s="34"/>
      <c r="IYB226" s="34"/>
      <c r="IYC226" s="34"/>
      <c r="IYD226" s="34"/>
      <c r="IYE226" s="34"/>
      <c r="IYF226" s="34"/>
      <c r="IYG226" s="34"/>
      <c r="IYH226" s="34"/>
      <c r="IYI226" s="34"/>
      <c r="IYJ226" s="34"/>
      <c r="IYK226" s="34"/>
      <c r="IYL226" s="34"/>
      <c r="IYM226" s="34"/>
      <c r="IYN226" s="34"/>
      <c r="IYO226" s="34"/>
      <c r="IYP226" s="34"/>
      <c r="IYQ226" s="34"/>
      <c r="IYR226" s="34"/>
      <c r="IYS226" s="34"/>
      <c r="IYT226" s="34"/>
      <c r="IYU226" s="34"/>
      <c r="IYV226" s="34"/>
      <c r="IYW226" s="34"/>
      <c r="IYX226" s="34"/>
      <c r="IYY226" s="34"/>
      <c r="IYZ226" s="34"/>
      <c r="IZA226" s="34"/>
      <c r="IZB226" s="34"/>
      <c r="IZC226" s="34"/>
      <c r="IZD226" s="34"/>
      <c r="IZE226" s="34"/>
      <c r="IZF226" s="34"/>
      <c r="IZG226" s="34"/>
      <c r="IZH226" s="34"/>
      <c r="IZI226" s="34"/>
      <c r="IZJ226" s="34"/>
      <c r="IZK226" s="34"/>
      <c r="IZL226" s="34"/>
      <c r="IZM226" s="34"/>
      <c r="IZN226" s="34"/>
      <c r="IZO226" s="34"/>
      <c r="IZP226" s="34"/>
      <c r="IZQ226" s="34"/>
      <c r="IZR226" s="34"/>
      <c r="IZS226" s="34"/>
      <c r="IZT226" s="34"/>
      <c r="IZU226" s="34"/>
      <c r="IZV226" s="34"/>
      <c r="IZW226" s="34"/>
      <c r="IZX226" s="34"/>
      <c r="IZY226" s="34"/>
      <c r="IZZ226" s="34"/>
      <c r="JAA226" s="34"/>
      <c r="JAB226" s="34"/>
      <c r="JAC226" s="34"/>
      <c r="JAD226" s="34"/>
      <c r="JAE226" s="34"/>
      <c r="JAF226" s="34"/>
      <c r="JAG226" s="34"/>
      <c r="JAH226" s="34"/>
      <c r="JAI226" s="34"/>
      <c r="JAJ226" s="34"/>
      <c r="JAK226" s="34"/>
      <c r="JAL226" s="34"/>
      <c r="JAM226" s="34"/>
      <c r="JAN226" s="34"/>
      <c r="JAO226" s="34"/>
      <c r="JAP226" s="34"/>
      <c r="JAQ226" s="34"/>
      <c r="JAR226" s="34"/>
      <c r="JAS226" s="34"/>
      <c r="JAT226" s="34"/>
      <c r="JAU226" s="34"/>
      <c r="JAV226" s="34"/>
      <c r="JAW226" s="34"/>
      <c r="JAX226" s="34"/>
      <c r="JAY226" s="34"/>
      <c r="JAZ226" s="34"/>
      <c r="JBA226" s="34"/>
      <c r="JBB226" s="34"/>
      <c r="JBC226" s="34"/>
      <c r="JBD226" s="34"/>
      <c r="JBE226" s="34"/>
      <c r="JBF226" s="34"/>
      <c r="JBG226" s="34"/>
      <c r="JBH226" s="34"/>
      <c r="JBI226" s="34"/>
      <c r="JBJ226" s="34"/>
      <c r="JBK226" s="34"/>
      <c r="JBL226" s="34"/>
      <c r="JBM226" s="34"/>
      <c r="JBN226" s="34"/>
      <c r="JBO226" s="34"/>
      <c r="JBP226" s="34"/>
      <c r="JBQ226" s="34"/>
      <c r="JBR226" s="34"/>
      <c r="JBS226" s="34"/>
      <c r="JBT226" s="34"/>
      <c r="JBU226" s="34"/>
      <c r="JBV226" s="34"/>
      <c r="JBW226" s="34"/>
      <c r="JBX226" s="34"/>
      <c r="JBY226" s="34"/>
      <c r="JBZ226" s="34"/>
      <c r="JCA226" s="34"/>
      <c r="JCB226" s="34"/>
      <c r="JCC226" s="34"/>
      <c r="JCD226" s="34"/>
      <c r="JCE226" s="34"/>
      <c r="JCF226" s="34"/>
      <c r="JCG226" s="34"/>
      <c r="JCH226" s="34"/>
      <c r="JCI226" s="34"/>
      <c r="JCJ226" s="34"/>
      <c r="JCK226" s="34"/>
      <c r="JCL226" s="34"/>
      <c r="JCM226" s="34"/>
      <c r="JCN226" s="34"/>
      <c r="JCO226" s="34"/>
      <c r="JCP226" s="34"/>
      <c r="JCQ226" s="34"/>
      <c r="JCR226" s="34"/>
      <c r="JCS226" s="34"/>
      <c r="JCT226" s="34"/>
      <c r="JCU226" s="34"/>
      <c r="JCV226" s="34"/>
      <c r="JCW226" s="34"/>
      <c r="JCX226" s="34"/>
      <c r="JCY226" s="34"/>
      <c r="JCZ226" s="34"/>
      <c r="JDA226" s="34"/>
      <c r="JDB226" s="34"/>
      <c r="JDC226" s="34"/>
      <c r="JDD226" s="34"/>
      <c r="JDE226" s="34"/>
      <c r="JDF226" s="34"/>
      <c r="JDG226" s="34"/>
      <c r="JDH226" s="34"/>
      <c r="JDI226" s="34"/>
      <c r="JDJ226" s="34"/>
      <c r="JDK226" s="34"/>
      <c r="JDL226" s="34"/>
      <c r="JDM226" s="34"/>
      <c r="JDN226" s="34"/>
      <c r="JDO226" s="34"/>
      <c r="JDP226" s="34"/>
      <c r="JDQ226" s="34"/>
      <c r="JDR226" s="34"/>
      <c r="JDS226" s="34"/>
      <c r="JDT226" s="34"/>
      <c r="JDU226" s="34"/>
      <c r="JDV226" s="34"/>
      <c r="JDW226" s="34"/>
      <c r="JDX226" s="34"/>
      <c r="JDY226" s="34"/>
      <c r="JDZ226" s="34"/>
      <c r="JEA226" s="34"/>
      <c r="JEB226" s="34"/>
      <c r="JEC226" s="34"/>
      <c r="JED226" s="34"/>
      <c r="JEE226" s="34"/>
      <c r="JEF226" s="34"/>
      <c r="JEG226" s="34"/>
      <c r="JEH226" s="34"/>
      <c r="JEI226" s="34"/>
      <c r="JEJ226" s="34"/>
      <c r="JEK226" s="34"/>
      <c r="JEL226" s="34"/>
      <c r="JEM226" s="34"/>
      <c r="JEN226" s="34"/>
      <c r="JEO226" s="34"/>
      <c r="JEP226" s="34"/>
      <c r="JEQ226" s="34"/>
      <c r="JER226" s="34"/>
      <c r="JES226" s="34"/>
      <c r="JET226" s="34"/>
      <c r="JEU226" s="34"/>
      <c r="JEV226" s="34"/>
      <c r="JEW226" s="34"/>
      <c r="JEX226" s="34"/>
      <c r="JEY226" s="34"/>
      <c r="JEZ226" s="34"/>
      <c r="JFA226" s="34"/>
      <c r="JFB226" s="34"/>
      <c r="JFC226" s="34"/>
      <c r="JFD226" s="34"/>
      <c r="JFE226" s="34"/>
      <c r="JFF226" s="34"/>
      <c r="JFG226" s="34"/>
      <c r="JFH226" s="34"/>
      <c r="JFI226" s="34"/>
      <c r="JFJ226" s="34"/>
      <c r="JFK226" s="34"/>
      <c r="JFL226" s="34"/>
      <c r="JFM226" s="34"/>
      <c r="JFN226" s="34"/>
      <c r="JFO226" s="34"/>
      <c r="JFP226" s="34"/>
      <c r="JFQ226" s="34"/>
      <c r="JFR226" s="34"/>
      <c r="JFS226" s="34"/>
      <c r="JFT226" s="34"/>
      <c r="JFU226" s="34"/>
      <c r="JFV226" s="34"/>
      <c r="JFW226" s="34"/>
      <c r="JFX226" s="34"/>
      <c r="JFY226" s="34"/>
      <c r="JFZ226" s="34"/>
      <c r="JGA226" s="34"/>
      <c r="JGB226" s="34"/>
      <c r="JGC226" s="34"/>
      <c r="JGD226" s="34"/>
      <c r="JGE226" s="34"/>
      <c r="JGF226" s="34"/>
      <c r="JGG226" s="34"/>
      <c r="JGH226" s="34"/>
      <c r="JGI226" s="34"/>
      <c r="JGJ226" s="34"/>
      <c r="JGK226" s="34"/>
      <c r="JGL226" s="34"/>
      <c r="JGM226" s="34"/>
      <c r="JGN226" s="34"/>
      <c r="JGO226" s="34"/>
      <c r="JGP226" s="34"/>
      <c r="JGQ226" s="34"/>
      <c r="JGR226" s="34"/>
      <c r="JGS226" s="34"/>
      <c r="JGT226" s="34"/>
      <c r="JGU226" s="34"/>
      <c r="JGV226" s="34"/>
      <c r="JGW226" s="34"/>
      <c r="JGX226" s="34"/>
      <c r="JGY226" s="34"/>
      <c r="JGZ226" s="34"/>
      <c r="JHA226" s="34"/>
      <c r="JHB226" s="34"/>
      <c r="JHC226" s="34"/>
      <c r="JHD226" s="34"/>
      <c r="JHE226" s="34"/>
      <c r="JHF226" s="34"/>
      <c r="JHG226" s="34"/>
      <c r="JHH226" s="34"/>
      <c r="JHI226" s="34"/>
      <c r="JHJ226" s="34"/>
      <c r="JHK226" s="34"/>
      <c r="JHL226" s="34"/>
      <c r="JHM226" s="34"/>
      <c r="JHN226" s="34"/>
      <c r="JHO226" s="34"/>
      <c r="JHP226" s="34"/>
      <c r="JHQ226" s="34"/>
      <c r="JHR226" s="34"/>
      <c r="JHS226" s="34"/>
      <c r="JHT226" s="34"/>
      <c r="JHU226" s="34"/>
      <c r="JHV226" s="34"/>
      <c r="JHW226" s="34"/>
      <c r="JHX226" s="34"/>
      <c r="JHY226" s="34"/>
      <c r="JHZ226" s="34"/>
      <c r="JIA226" s="34"/>
      <c r="JIB226" s="34"/>
      <c r="JIC226" s="34"/>
      <c r="JID226" s="34"/>
      <c r="JIE226" s="34"/>
      <c r="JIF226" s="34"/>
      <c r="JIG226" s="34"/>
      <c r="JIH226" s="34"/>
      <c r="JII226" s="34"/>
      <c r="JIJ226" s="34"/>
      <c r="JIK226" s="34"/>
      <c r="JIL226" s="34"/>
      <c r="JIM226" s="34"/>
      <c r="JIN226" s="34"/>
      <c r="JIO226" s="34"/>
      <c r="JIP226" s="34"/>
      <c r="JIQ226" s="34"/>
      <c r="JIR226" s="34"/>
      <c r="JIS226" s="34"/>
      <c r="JIT226" s="34"/>
      <c r="JIU226" s="34"/>
      <c r="JIV226" s="34"/>
      <c r="JIW226" s="34"/>
      <c r="JIX226" s="34"/>
      <c r="JIY226" s="34"/>
      <c r="JIZ226" s="34"/>
      <c r="JJA226" s="34"/>
      <c r="JJB226" s="34"/>
      <c r="JJC226" s="34"/>
      <c r="JJD226" s="34"/>
      <c r="JJE226" s="34"/>
      <c r="JJF226" s="34"/>
      <c r="JJG226" s="34"/>
      <c r="JJH226" s="34"/>
      <c r="JJI226" s="34"/>
      <c r="JJJ226" s="34"/>
      <c r="JJK226" s="34"/>
      <c r="JJL226" s="34"/>
      <c r="JJM226" s="34"/>
      <c r="JJN226" s="34"/>
      <c r="JJO226" s="34"/>
      <c r="JJP226" s="34"/>
      <c r="JJQ226" s="34"/>
      <c r="JJR226" s="34"/>
      <c r="JJS226" s="34"/>
      <c r="JJT226" s="34"/>
      <c r="JJU226" s="34"/>
      <c r="JJV226" s="34"/>
      <c r="JJW226" s="34"/>
      <c r="JJX226" s="34"/>
      <c r="JJY226" s="34"/>
      <c r="JJZ226" s="34"/>
      <c r="JKA226" s="34"/>
      <c r="JKB226" s="34"/>
      <c r="JKC226" s="34"/>
      <c r="JKD226" s="34"/>
      <c r="JKE226" s="34"/>
      <c r="JKF226" s="34"/>
      <c r="JKG226" s="34"/>
      <c r="JKH226" s="34"/>
      <c r="JKI226" s="34"/>
      <c r="JKJ226" s="34"/>
      <c r="JKK226" s="34"/>
      <c r="JKL226" s="34"/>
      <c r="JKM226" s="34"/>
      <c r="JKN226" s="34"/>
      <c r="JKO226" s="34"/>
      <c r="JKP226" s="34"/>
      <c r="JKQ226" s="34"/>
      <c r="JKR226" s="34"/>
      <c r="JKS226" s="34"/>
      <c r="JKT226" s="34"/>
      <c r="JKU226" s="34"/>
      <c r="JKV226" s="34"/>
      <c r="JKW226" s="34"/>
      <c r="JKX226" s="34"/>
      <c r="JKY226" s="34"/>
      <c r="JKZ226" s="34"/>
      <c r="JLA226" s="34"/>
      <c r="JLB226" s="34"/>
      <c r="JLC226" s="34"/>
      <c r="JLD226" s="34"/>
      <c r="JLE226" s="34"/>
      <c r="JLF226" s="34"/>
      <c r="JLG226" s="34"/>
      <c r="JLH226" s="34"/>
      <c r="JLI226" s="34"/>
      <c r="JLJ226" s="34"/>
      <c r="JLK226" s="34"/>
      <c r="JLL226" s="34"/>
      <c r="JLM226" s="34"/>
      <c r="JLN226" s="34"/>
      <c r="JLO226" s="34"/>
      <c r="JLP226" s="34"/>
      <c r="JLQ226" s="34"/>
      <c r="JLR226" s="34"/>
      <c r="JLS226" s="34"/>
      <c r="JLT226" s="34"/>
      <c r="JLU226" s="34"/>
      <c r="JLV226" s="34"/>
      <c r="JLW226" s="34"/>
      <c r="JLX226" s="34"/>
      <c r="JLY226" s="34"/>
      <c r="JLZ226" s="34"/>
      <c r="JMA226" s="34"/>
      <c r="JMB226" s="34"/>
      <c r="JMC226" s="34"/>
      <c r="JMD226" s="34"/>
      <c r="JME226" s="34"/>
      <c r="JMF226" s="34"/>
      <c r="JMG226" s="34"/>
      <c r="JMH226" s="34"/>
      <c r="JMI226" s="34"/>
      <c r="JMJ226" s="34"/>
      <c r="JMK226" s="34"/>
      <c r="JML226" s="34"/>
      <c r="JMM226" s="34"/>
      <c r="JMN226" s="34"/>
      <c r="JMO226" s="34"/>
      <c r="JMP226" s="34"/>
      <c r="JMQ226" s="34"/>
      <c r="JMR226" s="34"/>
      <c r="JMS226" s="34"/>
      <c r="JMT226" s="34"/>
      <c r="JMU226" s="34"/>
      <c r="JMV226" s="34"/>
      <c r="JMW226" s="34"/>
      <c r="JMX226" s="34"/>
      <c r="JMY226" s="34"/>
      <c r="JMZ226" s="34"/>
      <c r="JNA226" s="34"/>
      <c r="JNB226" s="34"/>
      <c r="JNC226" s="34"/>
      <c r="JND226" s="34"/>
      <c r="JNE226" s="34"/>
      <c r="JNF226" s="34"/>
      <c r="JNG226" s="34"/>
      <c r="JNH226" s="34"/>
      <c r="JNI226" s="34"/>
      <c r="JNJ226" s="34"/>
      <c r="JNK226" s="34"/>
      <c r="JNL226" s="34"/>
      <c r="JNM226" s="34"/>
      <c r="JNN226" s="34"/>
      <c r="JNO226" s="34"/>
      <c r="JNP226" s="34"/>
      <c r="JNQ226" s="34"/>
      <c r="JNR226" s="34"/>
      <c r="JNS226" s="34"/>
      <c r="JNT226" s="34"/>
      <c r="JNU226" s="34"/>
      <c r="JNV226" s="34"/>
      <c r="JNW226" s="34"/>
      <c r="JNX226" s="34"/>
      <c r="JNY226" s="34"/>
      <c r="JNZ226" s="34"/>
      <c r="JOA226" s="34"/>
      <c r="JOB226" s="34"/>
      <c r="JOC226" s="34"/>
      <c r="JOD226" s="34"/>
      <c r="JOE226" s="34"/>
      <c r="JOF226" s="34"/>
      <c r="JOG226" s="34"/>
      <c r="JOH226" s="34"/>
      <c r="JOI226" s="34"/>
      <c r="JOJ226" s="34"/>
      <c r="JOK226" s="34"/>
      <c r="JOL226" s="34"/>
      <c r="JOM226" s="34"/>
      <c r="JON226" s="34"/>
      <c r="JOO226" s="34"/>
      <c r="JOP226" s="34"/>
      <c r="JOQ226" s="34"/>
      <c r="JOR226" s="34"/>
      <c r="JOS226" s="34"/>
      <c r="JOT226" s="34"/>
      <c r="JOU226" s="34"/>
      <c r="JOV226" s="34"/>
      <c r="JOW226" s="34"/>
      <c r="JOX226" s="34"/>
      <c r="JOY226" s="34"/>
      <c r="JOZ226" s="34"/>
      <c r="JPA226" s="34"/>
      <c r="JPB226" s="34"/>
      <c r="JPC226" s="34"/>
      <c r="JPD226" s="34"/>
      <c r="JPE226" s="34"/>
      <c r="JPF226" s="34"/>
      <c r="JPG226" s="34"/>
      <c r="JPH226" s="34"/>
      <c r="JPI226" s="34"/>
      <c r="JPJ226" s="34"/>
      <c r="JPK226" s="34"/>
      <c r="JPL226" s="34"/>
      <c r="JPM226" s="34"/>
      <c r="JPN226" s="34"/>
      <c r="JPO226" s="34"/>
      <c r="JPP226" s="34"/>
      <c r="JPQ226" s="34"/>
      <c r="JPR226" s="34"/>
      <c r="JPS226" s="34"/>
      <c r="JPT226" s="34"/>
      <c r="JPU226" s="34"/>
      <c r="JPV226" s="34"/>
      <c r="JPW226" s="34"/>
      <c r="JPX226" s="34"/>
      <c r="JPY226" s="34"/>
      <c r="JPZ226" s="34"/>
      <c r="JQA226" s="34"/>
      <c r="JQB226" s="34"/>
      <c r="JQC226" s="34"/>
      <c r="JQD226" s="34"/>
      <c r="JQE226" s="34"/>
      <c r="JQF226" s="34"/>
      <c r="JQG226" s="34"/>
      <c r="JQH226" s="34"/>
      <c r="JQI226" s="34"/>
      <c r="JQJ226" s="34"/>
      <c r="JQK226" s="34"/>
      <c r="JQL226" s="34"/>
      <c r="JQM226" s="34"/>
      <c r="JQN226" s="34"/>
      <c r="JQO226" s="34"/>
      <c r="JQP226" s="34"/>
      <c r="JQQ226" s="34"/>
      <c r="JQR226" s="34"/>
      <c r="JQS226" s="34"/>
      <c r="JQT226" s="34"/>
      <c r="JQU226" s="34"/>
      <c r="JQV226" s="34"/>
      <c r="JQW226" s="34"/>
      <c r="JQX226" s="34"/>
      <c r="JQY226" s="34"/>
      <c r="JQZ226" s="34"/>
      <c r="JRA226" s="34"/>
      <c r="JRB226" s="34"/>
      <c r="JRC226" s="34"/>
      <c r="JRD226" s="34"/>
      <c r="JRE226" s="34"/>
      <c r="JRF226" s="34"/>
      <c r="JRG226" s="34"/>
      <c r="JRH226" s="34"/>
      <c r="JRI226" s="34"/>
      <c r="JRJ226" s="34"/>
      <c r="JRK226" s="34"/>
      <c r="JRL226" s="34"/>
      <c r="JRM226" s="34"/>
      <c r="JRN226" s="34"/>
      <c r="JRO226" s="34"/>
      <c r="JRP226" s="34"/>
      <c r="JRQ226" s="34"/>
      <c r="JRR226" s="34"/>
      <c r="JRS226" s="34"/>
      <c r="JRT226" s="34"/>
      <c r="JRU226" s="34"/>
      <c r="JRV226" s="34"/>
      <c r="JRW226" s="34"/>
      <c r="JRX226" s="34"/>
      <c r="JRY226" s="34"/>
      <c r="JRZ226" s="34"/>
      <c r="JSA226" s="34"/>
      <c r="JSB226" s="34"/>
      <c r="JSC226" s="34"/>
      <c r="JSD226" s="34"/>
      <c r="JSE226" s="34"/>
      <c r="JSF226" s="34"/>
      <c r="JSG226" s="34"/>
      <c r="JSH226" s="34"/>
      <c r="JSI226" s="34"/>
      <c r="JSJ226" s="34"/>
      <c r="JSK226" s="34"/>
      <c r="JSL226" s="34"/>
      <c r="JSM226" s="34"/>
      <c r="JSN226" s="34"/>
      <c r="JSO226" s="34"/>
      <c r="JSP226" s="34"/>
      <c r="JSQ226" s="34"/>
      <c r="JSR226" s="34"/>
      <c r="JSS226" s="34"/>
      <c r="JST226" s="34"/>
      <c r="JSU226" s="34"/>
      <c r="JSV226" s="34"/>
      <c r="JSW226" s="34"/>
      <c r="JSX226" s="34"/>
      <c r="JSY226" s="34"/>
      <c r="JSZ226" s="34"/>
      <c r="JTA226" s="34"/>
      <c r="JTB226" s="34"/>
      <c r="JTC226" s="34"/>
      <c r="JTD226" s="34"/>
      <c r="JTE226" s="34"/>
      <c r="JTF226" s="34"/>
      <c r="JTG226" s="34"/>
      <c r="JTH226" s="34"/>
      <c r="JTI226" s="34"/>
      <c r="JTJ226" s="34"/>
      <c r="JTK226" s="34"/>
      <c r="JTL226" s="34"/>
      <c r="JTM226" s="34"/>
      <c r="JTN226" s="34"/>
      <c r="JTO226" s="34"/>
      <c r="JTP226" s="34"/>
      <c r="JTQ226" s="34"/>
      <c r="JTR226" s="34"/>
      <c r="JTS226" s="34"/>
      <c r="JTT226" s="34"/>
      <c r="JTU226" s="34"/>
      <c r="JTV226" s="34"/>
      <c r="JTW226" s="34"/>
      <c r="JTX226" s="34"/>
      <c r="JTY226" s="34"/>
      <c r="JTZ226" s="34"/>
      <c r="JUA226" s="34"/>
      <c r="JUB226" s="34"/>
      <c r="JUC226" s="34"/>
      <c r="JUD226" s="34"/>
      <c r="JUE226" s="34"/>
      <c r="JUF226" s="34"/>
      <c r="JUG226" s="34"/>
      <c r="JUH226" s="34"/>
      <c r="JUI226" s="34"/>
      <c r="JUJ226" s="34"/>
      <c r="JUK226" s="34"/>
      <c r="JUL226" s="34"/>
      <c r="JUM226" s="34"/>
      <c r="JUN226" s="34"/>
      <c r="JUO226" s="34"/>
      <c r="JUP226" s="34"/>
      <c r="JUQ226" s="34"/>
      <c r="JUR226" s="34"/>
      <c r="JUS226" s="34"/>
      <c r="JUT226" s="34"/>
      <c r="JUU226" s="34"/>
      <c r="JUV226" s="34"/>
      <c r="JUW226" s="34"/>
      <c r="JUX226" s="34"/>
      <c r="JUY226" s="34"/>
      <c r="JUZ226" s="34"/>
      <c r="JVA226" s="34"/>
      <c r="JVB226" s="34"/>
      <c r="JVC226" s="34"/>
      <c r="JVD226" s="34"/>
      <c r="JVE226" s="34"/>
      <c r="JVF226" s="34"/>
      <c r="JVG226" s="34"/>
      <c r="JVH226" s="34"/>
      <c r="JVI226" s="34"/>
      <c r="JVJ226" s="34"/>
      <c r="JVK226" s="34"/>
      <c r="JVL226" s="34"/>
      <c r="JVM226" s="34"/>
      <c r="JVN226" s="34"/>
      <c r="JVO226" s="34"/>
      <c r="JVP226" s="34"/>
      <c r="JVQ226" s="34"/>
      <c r="JVR226" s="34"/>
      <c r="JVS226" s="34"/>
      <c r="JVT226" s="34"/>
      <c r="JVU226" s="34"/>
      <c r="JVV226" s="34"/>
      <c r="JVW226" s="34"/>
      <c r="JVX226" s="34"/>
      <c r="JVY226" s="34"/>
      <c r="JVZ226" s="34"/>
      <c r="JWA226" s="34"/>
      <c r="JWB226" s="34"/>
      <c r="JWC226" s="34"/>
      <c r="JWD226" s="34"/>
      <c r="JWE226" s="34"/>
      <c r="JWF226" s="34"/>
      <c r="JWG226" s="34"/>
      <c r="JWH226" s="34"/>
      <c r="JWI226" s="34"/>
      <c r="JWJ226" s="34"/>
      <c r="JWK226" s="34"/>
      <c r="JWL226" s="34"/>
      <c r="JWM226" s="34"/>
      <c r="JWN226" s="34"/>
      <c r="JWO226" s="34"/>
      <c r="JWP226" s="34"/>
      <c r="JWQ226" s="34"/>
      <c r="JWR226" s="34"/>
      <c r="JWS226" s="34"/>
      <c r="JWT226" s="34"/>
      <c r="JWU226" s="34"/>
      <c r="JWV226" s="34"/>
      <c r="JWW226" s="34"/>
      <c r="JWX226" s="34"/>
      <c r="JWY226" s="34"/>
      <c r="JWZ226" s="34"/>
      <c r="JXA226" s="34"/>
      <c r="JXB226" s="34"/>
      <c r="JXC226" s="34"/>
      <c r="JXD226" s="34"/>
      <c r="JXE226" s="34"/>
      <c r="JXF226" s="34"/>
      <c r="JXG226" s="34"/>
      <c r="JXH226" s="34"/>
      <c r="JXI226" s="34"/>
      <c r="JXJ226" s="34"/>
      <c r="JXK226" s="34"/>
      <c r="JXL226" s="34"/>
      <c r="JXM226" s="34"/>
      <c r="JXN226" s="34"/>
      <c r="JXO226" s="34"/>
      <c r="JXP226" s="34"/>
      <c r="JXQ226" s="34"/>
      <c r="JXR226" s="34"/>
      <c r="JXS226" s="34"/>
      <c r="JXT226" s="34"/>
      <c r="JXU226" s="34"/>
      <c r="JXV226" s="34"/>
      <c r="JXW226" s="34"/>
      <c r="JXX226" s="34"/>
      <c r="JXY226" s="34"/>
      <c r="JXZ226" s="34"/>
      <c r="JYA226" s="34"/>
      <c r="JYB226" s="34"/>
      <c r="JYC226" s="34"/>
      <c r="JYD226" s="34"/>
      <c r="JYE226" s="34"/>
      <c r="JYF226" s="34"/>
      <c r="JYG226" s="34"/>
      <c r="JYH226" s="34"/>
      <c r="JYI226" s="34"/>
      <c r="JYJ226" s="34"/>
      <c r="JYK226" s="34"/>
      <c r="JYL226" s="34"/>
      <c r="JYM226" s="34"/>
      <c r="JYN226" s="34"/>
      <c r="JYO226" s="34"/>
      <c r="JYP226" s="34"/>
      <c r="JYQ226" s="34"/>
      <c r="JYR226" s="34"/>
      <c r="JYS226" s="34"/>
      <c r="JYT226" s="34"/>
      <c r="JYU226" s="34"/>
      <c r="JYV226" s="34"/>
      <c r="JYW226" s="34"/>
      <c r="JYX226" s="34"/>
      <c r="JYY226" s="34"/>
      <c r="JYZ226" s="34"/>
      <c r="JZA226" s="34"/>
      <c r="JZB226" s="34"/>
      <c r="JZC226" s="34"/>
      <c r="JZD226" s="34"/>
      <c r="JZE226" s="34"/>
      <c r="JZF226" s="34"/>
      <c r="JZG226" s="34"/>
      <c r="JZH226" s="34"/>
      <c r="JZI226" s="34"/>
      <c r="JZJ226" s="34"/>
      <c r="JZK226" s="34"/>
      <c r="JZL226" s="34"/>
      <c r="JZM226" s="34"/>
      <c r="JZN226" s="34"/>
      <c r="JZO226" s="34"/>
      <c r="JZP226" s="34"/>
      <c r="JZQ226" s="34"/>
      <c r="JZR226" s="34"/>
      <c r="JZS226" s="34"/>
      <c r="JZT226" s="34"/>
      <c r="JZU226" s="34"/>
      <c r="JZV226" s="34"/>
      <c r="JZW226" s="34"/>
      <c r="JZX226" s="34"/>
      <c r="JZY226" s="34"/>
      <c r="JZZ226" s="34"/>
      <c r="KAA226" s="34"/>
      <c r="KAB226" s="34"/>
      <c r="KAC226" s="34"/>
      <c r="KAD226" s="34"/>
      <c r="KAE226" s="34"/>
      <c r="KAF226" s="34"/>
      <c r="KAG226" s="34"/>
      <c r="KAH226" s="34"/>
      <c r="KAI226" s="34"/>
      <c r="KAJ226" s="34"/>
      <c r="KAK226" s="34"/>
      <c r="KAL226" s="34"/>
      <c r="KAM226" s="34"/>
      <c r="KAN226" s="34"/>
      <c r="KAO226" s="34"/>
      <c r="KAP226" s="34"/>
      <c r="KAQ226" s="34"/>
      <c r="KAR226" s="34"/>
      <c r="KAS226" s="34"/>
      <c r="KAT226" s="34"/>
      <c r="KAU226" s="34"/>
      <c r="KAV226" s="34"/>
      <c r="KAW226" s="34"/>
      <c r="KAX226" s="34"/>
      <c r="KAY226" s="34"/>
      <c r="KAZ226" s="34"/>
      <c r="KBA226" s="34"/>
      <c r="KBB226" s="34"/>
      <c r="KBC226" s="34"/>
      <c r="KBD226" s="34"/>
      <c r="KBE226" s="34"/>
      <c r="KBF226" s="34"/>
      <c r="KBG226" s="34"/>
      <c r="KBH226" s="34"/>
      <c r="KBI226" s="34"/>
      <c r="KBJ226" s="34"/>
      <c r="KBK226" s="34"/>
      <c r="KBL226" s="34"/>
      <c r="KBM226" s="34"/>
      <c r="KBN226" s="34"/>
      <c r="KBO226" s="34"/>
      <c r="KBP226" s="34"/>
      <c r="KBQ226" s="34"/>
      <c r="KBR226" s="34"/>
      <c r="KBS226" s="34"/>
      <c r="KBT226" s="34"/>
      <c r="KBU226" s="34"/>
      <c r="KBV226" s="34"/>
      <c r="KBW226" s="34"/>
      <c r="KBX226" s="34"/>
      <c r="KBY226" s="34"/>
      <c r="KBZ226" s="34"/>
      <c r="KCA226" s="34"/>
      <c r="KCB226" s="34"/>
      <c r="KCC226" s="34"/>
      <c r="KCD226" s="34"/>
      <c r="KCE226" s="34"/>
      <c r="KCF226" s="34"/>
      <c r="KCG226" s="34"/>
      <c r="KCH226" s="34"/>
      <c r="KCI226" s="34"/>
      <c r="KCJ226" s="34"/>
      <c r="KCK226" s="34"/>
      <c r="KCL226" s="34"/>
      <c r="KCM226" s="34"/>
      <c r="KCN226" s="34"/>
      <c r="KCO226" s="34"/>
      <c r="KCP226" s="34"/>
      <c r="KCQ226" s="34"/>
      <c r="KCR226" s="34"/>
      <c r="KCS226" s="34"/>
      <c r="KCT226" s="34"/>
      <c r="KCU226" s="34"/>
      <c r="KCV226" s="34"/>
      <c r="KCW226" s="34"/>
      <c r="KCX226" s="34"/>
      <c r="KCY226" s="34"/>
      <c r="KCZ226" s="34"/>
      <c r="KDA226" s="34"/>
      <c r="KDB226" s="34"/>
      <c r="KDC226" s="34"/>
      <c r="KDD226" s="34"/>
      <c r="KDE226" s="34"/>
      <c r="KDF226" s="34"/>
      <c r="KDG226" s="34"/>
      <c r="KDH226" s="34"/>
      <c r="KDI226" s="34"/>
      <c r="KDJ226" s="34"/>
      <c r="KDK226" s="34"/>
      <c r="KDL226" s="34"/>
      <c r="KDM226" s="34"/>
      <c r="KDN226" s="34"/>
      <c r="KDO226" s="34"/>
      <c r="KDP226" s="34"/>
      <c r="KDQ226" s="34"/>
      <c r="KDR226" s="34"/>
      <c r="KDS226" s="34"/>
      <c r="KDT226" s="34"/>
      <c r="KDU226" s="34"/>
      <c r="KDV226" s="34"/>
      <c r="KDW226" s="34"/>
      <c r="KDX226" s="34"/>
      <c r="KDY226" s="34"/>
      <c r="KDZ226" s="34"/>
      <c r="KEA226" s="34"/>
      <c r="KEB226" s="34"/>
      <c r="KEC226" s="34"/>
      <c r="KED226" s="34"/>
      <c r="KEE226" s="34"/>
      <c r="KEF226" s="34"/>
      <c r="KEG226" s="34"/>
      <c r="KEH226" s="34"/>
      <c r="KEI226" s="34"/>
      <c r="KEJ226" s="34"/>
      <c r="KEK226" s="34"/>
      <c r="KEL226" s="34"/>
      <c r="KEM226" s="34"/>
      <c r="KEN226" s="34"/>
      <c r="KEO226" s="34"/>
      <c r="KEP226" s="34"/>
      <c r="KEQ226" s="34"/>
      <c r="KER226" s="34"/>
      <c r="KES226" s="34"/>
      <c r="KET226" s="34"/>
      <c r="KEU226" s="34"/>
      <c r="KEV226" s="34"/>
      <c r="KEW226" s="34"/>
      <c r="KEX226" s="34"/>
      <c r="KEY226" s="34"/>
      <c r="KEZ226" s="34"/>
      <c r="KFA226" s="34"/>
      <c r="KFB226" s="34"/>
      <c r="KFC226" s="34"/>
      <c r="KFD226" s="34"/>
      <c r="KFE226" s="34"/>
      <c r="KFF226" s="34"/>
      <c r="KFG226" s="34"/>
      <c r="KFH226" s="34"/>
      <c r="KFI226" s="34"/>
      <c r="KFJ226" s="34"/>
      <c r="KFK226" s="34"/>
      <c r="KFL226" s="34"/>
      <c r="KFM226" s="34"/>
      <c r="KFN226" s="34"/>
      <c r="KFO226" s="34"/>
      <c r="KFP226" s="34"/>
      <c r="KFQ226" s="34"/>
      <c r="KFR226" s="34"/>
      <c r="KFS226" s="34"/>
      <c r="KFT226" s="34"/>
      <c r="KFU226" s="34"/>
      <c r="KFV226" s="34"/>
      <c r="KFW226" s="34"/>
      <c r="KFX226" s="34"/>
      <c r="KFY226" s="34"/>
      <c r="KFZ226" s="34"/>
      <c r="KGA226" s="34"/>
      <c r="KGB226" s="34"/>
      <c r="KGC226" s="34"/>
      <c r="KGD226" s="34"/>
      <c r="KGE226" s="34"/>
      <c r="KGF226" s="34"/>
      <c r="KGG226" s="34"/>
      <c r="KGH226" s="34"/>
      <c r="KGI226" s="34"/>
      <c r="KGJ226" s="34"/>
      <c r="KGK226" s="34"/>
      <c r="KGL226" s="34"/>
      <c r="KGM226" s="34"/>
      <c r="KGN226" s="34"/>
      <c r="KGO226" s="34"/>
      <c r="KGP226" s="34"/>
      <c r="KGQ226" s="34"/>
      <c r="KGR226" s="34"/>
      <c r="KGS226" s="34"/>
      <c r="KGT226" s="34"/>
      <c r="KGU226" s="34"/>
      <c r="KGV226" s="34"/>
      <c r="KGW226" s="34"/>
      <c r="KGX226" s="34"/>
      <c r="KGY226" s="34"/>
      <c r="KGZ226" s="34"/>
      <c r="KHA226" s="34"/>
      <c r="KHB226" s="34"/>
      <c r="KHC226" s="34"/>
      <c r="KHD226" s="34"/>
      <c r="KHE226" s="34"/>
      <c r="KHF226" s="34"/>
      <c r="KHG226" s="34"/>
      <c r="KHH226" s="34"/>
      <c r="KHI226" s="34"/>
      <c r="KHJ226" s="34"/>
      <c r="KHK226" s="34"/>
      <c r="KHL226" s="34"/>
      <c r="KHM226" s="34"/>
      <c r="KHN226" s="34"/>
      <c r="KHO226" s="34"/>
      <c r="KHP226" s="34"/>
      <c r="KHQ226" s="34"/>
      <c r="KHR226" s="34"/>
      <c r="KHS226" s="34"/>
      <c r="KHT226" s="34"/>
      <c r="KHU226" s="34"/>
      <c r="KHV226" s="34"/>
      <c r="KHW226" s="34"/>
      <c r="KHX226" s="34"/>
      <c r="KHY226" s="34"/>
      <c r="KHZ226" s="34"/>
      <c r="KIA226" s="34"/>
      <c r="KIB226" s="34"/>
      <c r="KIC226" s="34"/>
      <c r="KID226" s="34"/>
      <c r="KIE226" s="34"/>
      <c r="KIF226" s="34"/>
      <c r="KIG226" s="34"/>
      <c r="KIH226" s="34"/>
      <c r="KII226" s="34"/>
      <c r="KIJ226" s="34"/>
      <c r="KIK226" s="34"/>
      <c r="KIL226" s="34"/>
      <c r="KIM226" s="34"/>
      <c r="KIN226" s="34"/>
      <c r="KIO226" s="34"/>
      <c r="KIP226" s="34"/>
      <c r="KIQ226" s="34"/>
      <c r="KIR226" s="34"/>
      <c r="KIS226" s="34"/>
      <c r="KIT226" s="34"/>
      <c r="KIU226" s="34"/>
      <c r="KIV226" s="34"/>
      <c r="KIW226" s="34"/>
      <c r="KIX226" s="34"/>
      <c r="KIY226" s="34"/>
      <c r="KIZ226" s="34"/>
      <c r="KJA226" s="34"/>
      <c r="KJB226" s="34"/>
      <c r="KJC226" s="34"/>
      <c r="KJD226" s="34"/>
      <c r="KJE226" s="34"/>
      <c r="KJF226" s="34"/>
      <c r="KJG226" s="34"/>
      <c r="KJH226" s="34"/>
      <c r="KJI226" s="34"/>
      <c r="KJJ226" s="34"/>
      <c r="KJK226" s="34"/>
      <c r="KJL226" s="34"/>
      <c r="KJM226" s="34"/>
      <c r="KJN226" s="34"/>
      <c r="KJO226" s="34"/>
      <c r="KJP226" s="34"/>
      <c r="KJQ226" s="34"/>
      <c r="KJR226" s="34"/>
      <c r="KJS226" s="34"/>
      <c r="KJT226" s="34"/>
      <c r="KJU226" s="34"/>
      <c r="KJV226" s="34"/>
      <c r="KJW226" s="34"/>
      <c r="KJX226" s="34"/>
      <c r="KJY226" s="34"/>
      <c r="KJZ226" s="34"/>
      <c r="KKA226" s="34"/>
      <c r="KKB226" s="34"/>
      <c r="KKC226" s="34"/>
      <c r="KKD226" s="34"/>
      <c r="KKE226" s="34"/>
      <c r="KKF226" s="34"/>
      <c r="KKG226" s="34"/>
      <c r="KKH226" s="34"/>
      <c r="KKI226" s="34"/>
      <c r="KKJ226" s="34"/>
      <c r="KKK226" s="34"/>
      <c r="KKL226" s="34"/>
      <c r="KKM226" s="34"/>
      <c r="KKN226" s="34"/>
      <c r="KKO226" s="34"/>
      <c r="KKP226" s="34"/>
      <c r="KKQ226" s="34"/>
      <c r="KKR226" s="34"/>
      <c r="KKS226" s="34"/>
      <c r="KKT226" s="34"/>
      <c r="KKU226" s="34"/>
      <c r="KKV226" s="34"/>
      <c r="KKW226" s="34"/>
      <c r="KKX226" s="34"/>
      <c r="KKY226" s="34"/>
      <c r="KKZ226" s="34"/>
      <c r="KLA226" s="34"/>
      <c r="KLB226" s="34"/>
      <c r="KLC226" s="34"/>
      <c r="KLD226" s="34"/>
      <c r="KLE226" s="34"/>
      <c r="KLF226" s="34"/>
      <c r="KLG226" s="34"/>
      <c r="KLH226" s="34"/>
      <c r="KLI226" s="34"/>
      <c r="KLJ226" s="34"/>
      <c r="KLK226" s="34"/>
      <c r="KLL226" s="34"/>
      <c r="KLM226" s="34"/>
      <c r="KLN226" s="34"/>
      <c r="KLO226" s="34"/>
      <c r="KLP226" s="34"/>
      <c r="KLQ226" s="34"/>
      <c r="KLR226" s="34"/>
      <c r="KLS226" s="34"/>
      <c r="KLT226" s="34"/>
      <c r="KLU226" s="34"/>
      <c r="KLV226" s="34"/>
      <c r="KLW226" s="34"/>
      <c r="KLX226" s="34"/>
      <c r="KLY226" s="34"/>
      <c r="KLZ226" s="34"/>
      <c r="KMA226" s="34"/>
      <c r="KMB226" s="34"/>
      <c r="KMC226" s="34"/>
      <c r="KMD226" s="34"/>
      <c r="KME226" s="34"/>
      <c r="KMF226" s="34"/>
      <c r="KMG226" s="34"/>
      <c r="KMH226" s="34"/>
      <c r="KMI226" s="34"/>
      <c r="KMJ226" s="34"/>
      <c r="KMK226" s="34"/>
      <c r="KML226" s="34"/>
      <c r="KMM226" s="34"/>
      <c r="KMN226" s="34"/>
      <c r="KMO226" s="34"/>
      <c r="KMP226" s="34"/>
      <c r="KMQ226" s="34"/>
      <c r="KMR226" s="34"/>
      <c r="KMS226" s="34"/>
      <c r="KMT226" s="34"/>
      <c r="KMU226" s="34"/>
      <c r="KMV226" s="34"/>
      <c r="KMW226" s="34"/>
      <c r="KMX226" s="34"/>
      <c r="KMY226" s="34"/>
      <c r="KMZ226" s="34"/>
      <c r="KNA226" s="34"/>
      <c r="KNB226" s="34"/>
      <c r="KNC226" s="34"/>
      <c r="KND226" s="34"/>
      <c r="KNE226" s="34"/>
      <c r="KNF226" s="34"/>
      <c r="KNG226" s="34"/>
      <c r="KNH226" s="34"/>
      <c r="KNI226" s="34"/>
      <c r="KNJ226" s="34"/>
      <c r="KNK226" s="34"/>
      <c r="KNL226" s="34"/>
      <c r="KNM226" s="34"/>
      <c r="KNN226" s="34"/>
      <c r="KNO226" s="34"/>
      <c r="KNP226" s="34"/>
      <c r="KNQ226" s="34"/>
      <c r="KNR226" s="34"/>
      <c r="KNS226" s="34"/>
      <c r="KNT226" s="34"/>
      <c r="KNU226" s="34"/>
      <c r="KNV226" s="34"/>
      <c r="KNW226" s="34"/>
      <c r="KNX226" s="34"/>
      <c r="KNY226" s="34"/>
      <c r="KNZ226" s="34"/>
      <c r="KOA226" s="34"/>
      <c r="KOB226" s="34"/>
      <c r="KOC226" s="34"/>
      <c r="KOD226" s="34"/>
      <c r="KOE226" s="34"/>
      <c r="KOF226" s="34"/>
      <c r="KOG226" s="34"/>
      <c r="KOH226" s="34"/>
      <c r="KOI226" s="34"/>
      <c r="KOJ226" s="34"/>
      <c r="KOK226" s="34"/>
      <c r="KOL226" s="34"/>
      <c r="KOM226" s="34"/>
      <c r="KON226" s="34"/>
      <c r="KOO226" s="34"/>
      <c r="KOP226" s="34"/>
      <c r="KOQ226" s="34"/>
      <c r="KOR226" s="34"/>
      <c r="KOS226" s="34"/>
      <c r="KOT226" s="34"/>
      <c r="KOU226" s="34"/>
      <c r="KOV226" s="34"/>
      <c r="KOW226" s="34"/>
      <c r="KOX226" s="34"/>
      <c r="KOY226" s="34"/>
      <c r="KOZ226" s="34"/>
      <c r="KPA226" s="34"/>
      <c r="KPB226" s="34"/>
      <c r="KPC226" s="34"/>
      <c r="KPD226" s="34"/>
      <c r="KPE226" s="34"/>
      <c r="KPF226" s="34"/>
      <c r="KPG226" s="34"/>
      <c r="KPH226" s="34"/>
      <c r="KPI226" s="34"/>
      <c r="KPJ226" s="34"/>
      <c r="KPK226" s="34"/>
      <c r="KPL226" s="34"/>
      <c r="KPM226" s="34"/>
      <c r="KPN226" s="34"/>
      <c r="KPO226" s="34"/>
      <c r="KPP226" s="34"/>
      <c r="KPQ226" s="34"/>
      <c r="KPR226" s="34"/>
      <c r="KPS226" s="34"/>
      <c r="KPT226" s="34"/>
      <c r="KPU226" s="34"/>
      <c r="KPV226" s="34"/>
      <c r="KPW226" s="34"/>
      <c r="KPX226" s="34"/>
      <c r="KPY226" s="34"/>
      <c r="KPZ226" s="34"/>
      <c r="KQA226" s="34"/>
      <c r="KQB226" s="34"/>
      <c r="KQC226" s="34"/>
      <c r="KQD226" s="34"/>
      <c r="KQE226" s="34"/>
      <c r="KQF226" s="34"/>
      <c r="KQG226" s="34"/>
      <c r="KQH226" s="34"/>
      <c r="KQI226" s="34"/>
      <c r="KQJ226" s="34"/>
    </row>
    <row r="227" spans="1:7888" s="35" customFormat="1" ht="95.25" customHeight="1" x14ac:dyDescent="0.25">
      <c r="A227" s="331" t="s">
        <v>108</v>
      </c>
      <c r="B227" s="14" t="s">
        <v>395</v>
      </c>
      <c r="C227" s="145">
        <v>87255</v>
      </c>
      <c r="D227" s="146">
        <v>87255</v>
      </c>
      <c r="E227" s="141">
        <f t="shared" si="157"/>
        <v>84206.561539999995</v>
      </c>
      <c r="F227" s="141">
        <f t="shared" si="157"/>
        <v>81882.617030000009</v>
      </c>
      <c r="G227" s="141">
        <f t="shared" si="158"/>
        <v>84206.561539999995</v>
      </c>
      <c r="H227" s="141">
        <f t="shared" si="158"/>
        <v>81882.617030000009</v>
      </c>
      <c r="I227" s="196">
        <v>8718.0862500000003</v>
      </c>
      <c r="J227" s="196">
        <v>8109.7466999999997</v>
      </c>
      <c r="K227" s="196">
        <v>75488.475290000002</v>
      </c>
      <c r="L227" s="196">
        <v>73772.870330000005</v>
      </c>
      <c r="M227" s="196">
        <v>0</v>
      </c>
      <c r="N227" s="196">
        <v>0</v>
      </c>
      <c r="O227" s="196">
        <v>0</v>
      </c>
      <c r="P227" s="196">
        <v>0</v>
      </c>
      <c r="Q227" s="196">
        <v>0</v>
      </c>
      <c r="R227" s="368">
        <v>0</v>
      </c>
      <c r="S227" s="231">
        <f t="shared" si="134"/>
        <v>0.96506287937654001</v>
      </c>
      <c r="T227" s="209">
        <f t="shared" si="131"/>
        <v>0.96506287937654001</v>
      </c>
      <c r="U227" s="209">
        <f t="shared" si="155"/>
        <v>0.93842893851355236</v>
      </c>
      <c r="V227" s="206">
        <f t="shared" si="135"/>
        <v>0.9724018595760372</v>
      </c>
      <c r="W227" s="195"/>
      <c r="X227" s="195"/>
      <c r="Y227" s="195"/>
      <c r="Z227" s="195"/>
      <c r="AA227" s="195"/>
      <c r="AB227" s="195"/>
      <c r="AC227" s="195"/>
      <c r="AD227" s="195"/>
      <c r="AE227" s="195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4"/>
      <c r="EZ227" s="34"/>
      <c r="FA227" s="34"/>
      <c r="FB227" s="34"/>
      <c r="FC227" s="34"/>
      <c r="FD227" s="34"/>
      <c r="FE227" s="34"/>
      <c r="FF227" s="34"/>
      <c r="FG227" s="34"/>
      <c r="FH227" s="34"/>
      <c r="FI227" s="34"/>
      <c r="FJ227" s="34"/>
      <c r="FK227" s="34"/>
      <c r="FL227" s="34"/>
      <c r="FM227" s="34"/>
      <c r="FN227" s="34"/>
      <c r="FO227" s="34"/>
      <c r="FP227" s="34"/>
      <c r="FQ227" s="34"/>
      <c r="FR227" s="34"/>
      <c r="FS227" s="34"/>
      <c r="FT227" s="34"/>
      <c r="FU227" s="34"/>
      <c r="FV227" s="34"/>
      <c r="FW227" s="34"/>
      <c r="FX227" s="34"/>
      <c r="FY227" s="34"/>
      <c r="FZ227" s="34"/>
      <c r="GA227" s="34"/>
      <c r="GB227" s="34"/>
      <c r="GC227" s="34"/>
      <c r="GD227" s="34"/>
      <c r="GE227" s="34"/>
      <c r="GF227" s="34"/>
      <c r="GG227" s="34"/>
      <c r="GH227" s="34"/>
      <c r="GI227" s="34"/>
      <c r="GJ227" s="34"/>
      <c r="GK227" s="34"/>
      <c r="GL227" s="34"/>
      <c r="GM227" s="34"/>
      <c r="GN227" s="34"/>
      <c r="GO227" s="34"/>
      <c r="GP227" s="34"/>
      <c r="GQ227" s="34"/>
      <c r="GR227" s="34"/>
      <c r="GS227" s="34"/>
      <c r="GT227" s="34"/>
      <c r="GU227" s="34"/>
      <c r="GV227" s="34"/>
      <c r="GW227" s="34"/>
      <c r="GX227" s="34"/>
      <c r="GY227" s="34"/>
      <c r="GZ227" s="34"/>
      <c r="HA227" s="34"/>
      <c r="HB227" s="34"/>
      <c r="HC227" s="34"/>
      <c r="HD227" s="34"/>
      <c r="HE227" s="34"/>
      <c r="HF227" s="34"/>
      <c r="HG227" s="34"/>
      <c r="HH227" s="34"/>
      <c r="HI227" s="34"/>
      <c r="HJ227" s="34"/>
      <c r="HK227" s="34"/>
      <c r="HL227" s="34"/>
      <c r="HM227" s="34"/>
      <c r="HN227" s="34"/>
      <c r="HO227" s="34"/>
      <c r="HP227" s="34"/>
      <c r="HQ227" s="34"/>
      <c r="HR227" s="34"/>
      <c r="HS227" s="34"/>
      <c r="HT227" s="34"/>
      <c r="HU227" s="34"/>
      <c r="HV227" s="34"/>
      <c r="HW227" s="34"/>
      <c r="HX227" s="34"/>
      <c r="HY227" s="34"/>
      <c r="HZ227" s="34"/>
      <c r="IA227" s="34"/>
      <c r="IB227" s="34"/>
      <c r="IC227" s="34"/>
      <c r="ID227" s="34"/>
      <c r="IE227" s="34"/>
      <c r="IF227" s="34"/>
      <c r="IG227" s="34"/>
      <c r="IH227" s="34"/>
      <c r="II227" s="34"/>
      <c r="IJ227" s="34"/>
      <c r="IK227" s="34"/>
      <c r="IL227" s="34"/>
      <c r="IM227" s="34"/>
      <c r="IN227" s="34"/>
      <c r="IO227" s="34"/>
      <c r="IP227" s="34"/>
      <c r="IQ227" s="34"/>
      <c r="IR227" s="34"/>
      <c r="IS227" s="34"/>
      <c r="IT227" s="34"/>
      <c r="IU227" s="34"/>
      <c r="IV227" s="34"/>
      <c r="IW227" s="34"/>
      <c r="IX227" s="34"/>
      <c r="IY227" s="34"/>
      <c r="IZ227" s="34"/>
      <c r="JA227" s="34"/>
      <c r="JB227" s="34"/>
      <c r="JC227" s="34"/>
      <c r="JD227" s="34"/>
      <c r="JE227" s="34"/>
      <c r="JF227" s="34"/>
      <c r="JG227" s="34"/>
      <c r="JH227" s="34"/>
      <c r="JI227" s="34"/>
      <c r="JJ227" s="34"/>
      <c r="JK227" s="34"/>
      <c r="JL227" s="34"/>
      <c r="JM227" s="34"/>
      <c r="JN227" s="34"/>
      <c r="JO227" s="34"/>
      <c r="JP227" s="34"/>
      <c r="JQ227" s="34"/>
      <c r="JR227" s="34"/>
      <c r="JS227" s="34"/>
      <c r="JT227" s="34"/>
      <c r="JU227" s="34"/>
      <c r="JV227" s="34"/>
      <c r="JW227" s="34"/>
      <c r="JX227" s="34"/>
      <c r="JY227" s="34"/>
      <c r="JZ227" s="34"/>
      <c r="KA227" s="34"/>
      <c r="KB227" s="34"/>
      <c r="KC227" s="34"/>
      <c r="KD227" s="34"/>
      <c r="KE227" s="34"/>
      <c r="KF227" s="34"/>
      <c r="KG227" s="34"/>
      <c r="KH227" s="34"/>
      <c r="KI227" s="34"/>
      <c r="KJ227" s="34"/>
      <c r="KK227" s="34"/>
      <c r="KL227" s="34"/>
      <c r="KM227" s="34"/>
      <c r="KN227" s="34"/>
      <c r="KO227" s="34"/>
      <c r="KP227" s="34"/>
      <c r="KQ227" s="34"/>
      <c r="KR227" s="34"/>
      <c r="KS227" s="34"/>
      <c r="KT227" s="34"/>
      <c r="KU227" s="34"/>
      <c r="KV227" s="34"/>
      <c r="KW227" s="34"/>
      <c r="KX227" s="34"/>
      <c r="KY227" s="34"/>
      <c r="KZ227" s="34"/>
      <c r="LA227" s="34"/>
      <c r="LB227" s="34"/>
      <c r="LC227" s="34"/>
      <c r="LD227" s="34"/>
      <c r="LE227" s="34"/>
      <c r="LF227" s="34"/>
      <c r="LG227" s="34"/>
      <c r="LH227" s="34"/>
      <c r="LI227" s="34"/>
      <c r="LJ227" s="34"/>
      <c r="LK227" s="34"/>
      <c r="LL227" s="34"/>
      <c r="LM227" s="34"/>
      <c r="LN227" s="34"/>
      <c r="LO227" s="34"/>
      <c r="LP227" s="34"/>
      <c r="LQ227" s="34"/>
      <c r="LR227" s="34"/>
      <c r="LS227" s="34"/>
      <c r="LT227" s="34"/>
      <c r="LU227" s="34"/>
      <c r="LV227" s="34"/>
      <c r="LW227" s="34"/>
      <c r="LX227" s="34"/>
      <c r="LY227" s="34"/>
      <c r="LZ227" s="34"/>
      <c r="MA227" s="34"/>
      <c r="MB227" s="34"/>
      <c r="MC227" s="34"/>
      <c r="MD227" s="34"/>
      <c r="ME227" s="34"/>
      <c r="MF227" s="34"/>
      <c r="MG227" s="34"/>
      <c r="MH227" s="34"/>
      <c r="MI227" s="34"/>
      <c r="MJ227" s="34"/>
      <c r="MK227" s="34"/>
      <c r="ML227" s="34"/>
      <c r="MM227" s="34"/>
      <c r="MN227" s="34"/>
      <c r="MO227" s="34"/>
      <c r="MP227" s="34"/>
      <c r="MQ227" s="34"/>
      <c r="MR227" s="34"/>
      <c r="MS227" s="34"/>
      <c r="MT227" s="34"/>
      <c r="MU227" s="34"/>
      <c r="MV227" s="34"/>
      <c r="MW227" s="34"/>
      <c r="MX227" s="34"/>
      <c r="MY227" s="34"/>
      <c r="MZ227" s="34"/>
      <c r="NA227" s="34"/>
      <c r="NB227" s="34"/>
      <c r="NC227" s="34"/>
      <c r="ND227" s="34"/>
      <c r="NE227" s="34"/>
      <c r="NF227" s="34"/>
      <c r="NG227" s="34"/>
      <c r="NH227" s="34"/>
      <c r="NI227" s="34"/>
      <c r="NJ227" s="34"/>
      <c r="NK227" s="34"/>
      <c r="NL227" s="34"/>
      <c r="NM227" s="34"/>
      <c r="NN227" s="34"/>
      <c r="NO227" s="34"/>
      <c r="NP227" s="34"/>
      <c r="NQ227" s="34"/>
      <c r="NR227" s="34"/>
      <c r="NS227" s="34"/>
      <c r="NT227" s="34"/>
      <c r="NU227" s="34"/>
      <c r="NV227" s="34"/>
      <c r="NW227" s="34"/>
      <c r="NX227" s="34"/>
      <c r="NY227" s="34"/>
      <c r="NZ227" s="34"/>
      <c r="OA227" s="34"/>
      <c r="OB227" s="34"/>
      <c r="OC227" s="34"/>
      <c r="OD227" s="34"/>
      <c r="OE227" s="34"/>
      <c r="OF227" s="34"/>
      <c r="OG227" s="34"/>
      <c r="OH227" s="34"/>
      <c r="OI227" s="34"/>
      <c r="OJ227" s="34"/>
      <c r="OK227" s="34"/>
      <c r="OL227" s="34"/>
      <c r="OM227" s="34"/>
      <c r="ON227" s="34"/>
      <c r="OO227" s="34"/>
      <c r="OP227" s="34"/>
      <c r="OQ227" s="34"/>
      <c r="OR227" s="34"/>
      <c r="OS227" s="34"/>
      <c r="OT227" s="34"/>
      <c r="OU227" s="34"/>
      <c r="OV227" s="34"/>
      <c r="OW227" s="34"/>
      <c r="OX227" s="34"/>
      <c r="OY227" s="34"/>
      <c r="OZ227" s="34"/>
      <c r="PA227" s="34"/>
      <c r="PB227" s="34"/>
      <c r="PC227" s="34"/>
      <c r="PD227" s="34"/>
      <c r="PE227" s="34"/>
      <c r="PF227" s="34"/>
      <c r="PG227" s="34"/>
      <c r="PH227" s="34"/>
      <c r="PI227" s="34"/>
      <c r="PJ227" s="34"/>
      <c r="PK227" s="34"/>
      <c r="PL227" s="34"/>
      <c r="PM227" s="34"/>
      <c r="PN227" s="34"/>
      <c r="PO227" s="34"/>
      <c r="PP227" s="34"/>
      <c r="PQ227" s="34"/>
      <c r="PR227" s="34"/>
      <c r="PS227" s="34"/>
      <c r="PT227" s="34"/>
      <c r="PU227" s="34"/>
      <c r="PV227" s="34"/>
      <c r="PW227" s="34"/>
      <c r="PX227" s="34"/>
      <c r="PY227" s="34"/>
      <c r="PZ227" s="34"/>
      <c r="QA227" s="34"/>
      <c r="QB227" s="34"/>
      <c r="QC227" s="34"/>
      <c r="QD227" s="34"/>
      <c r="QE227" s="34"/>
      <c r="QF227" s="34"/>
      <c r="QG227" s="34"/>
      <c r="QH227" s="34"/>
      <c r="QI227" s="34"/>
      <c r="QJ227" s="34"/>
      <c r="QK227" s="34"/>
      <c r="QL227" s="34"/>
      <c r="QM227" s="34"/>
      <c r="QN227" s="34"/>
      <c r="QO227" s="34"/>
      <c r="QP227" s="34"/>
      <c r="QQ227" s="34"/>
      <c r="QR227" s="34"/>
      <c r="QS227" s="34"/>
      <c r="QT227" s="34"/>
      <c r="QU227" s="34"/>
      <c r="QV227" s="34"/>
      <c r="QW227" s="34"/>
      <c r="QX227" s="34"/>
      <c r="QY227" s="34"/>
      <c r="QZ227" s="34"/>
      <c r="RA227" s="34"/>
      <c r="RB227" s="34"/>
      <c r="RC227" s="34"/>
      <c r="RD227" s="34"/>
      <c r="RE227" s="34"/>
      <c r="RF227" s="34"/>
      <c r="RG227" s="34"/>
      <c r="RH227" s="34"/>
      <c r="RI227" s="34"/>
      <c r="RJ227" s="34"/>
      <c r="RK227" s="34"/>
      <c r="RL227" s="34"/>
      <c r="RM227" s="34"/>
      <c r="RN227" s="34"/>
      <c r="RO227" s="34"/>
      <c r="RP227" s="34"/>
      <c r="RQ227" s="34"/>
      <c r="RR227" s="34"/>
      <c r="RS227" s="34"/>
      <c r="RT227" s="34"/>
      <c r="RU227" s="34"/>
      <c r="RV227" s="34"/>
      <c r="RW227" s="34"/>
      <c r="RX227" s="34"/>
      <c r="RY227" s="34"/>
      <c r="RZ227" s="34"/>
      <c r="SA227" s="34"/>
      <c r="SB227" s="34"/>
      <c r="SC227" s="34"/>
      <c r="SD227" s="34"/>
      <c r="SE227" s="34"/>
      <c r="SF227" s="34"/>
      <c r="SG227" s="34"/>
      <c r="SH227" s="34"/>
      <c r="SI227" s="34"/>
      <c r="SJ227" s="34"/>
      <c r="SK227" s="34"/>
      <c r="SL227" s="34"/>
      <c r="SM227" s="34"/>
      <c r="SN227" s="34"/>
      <c r="SO227" s="34"/>
      <c r="SP227" s="34"/>
      <c r="SQ227" s="34"/>
      <c r="SR227" s="34"/>
      <c r="SS227" s="34"/>
      <c r="ST227" s="34"/>
      <c r="SU227" s="34"/>
      <c r="SV227" s="34"/>
      <c r="SW227" s="34"/>
      <c r="SX227" s="34"/>
      <c r="SY227" s="34"/>
      <c r="SZ227" s="34"/>
      <c r="TA227" s="34"/>
      <c r="TB227" s="34"/>
      <c r="TC227" s="34"/>
      <c r="TD227" s="34"/>
      <c r="TE227" s="34"/>
      <c r="TF227" s="34"/>
      <c r="TG227" s="34"/>
      <c r="TH227" s="34"/>
      <c r="TI227" s="34"/>
      <c r="TJ227" s="34"/>
      <c r="TK227" s="34"/>
      <c r="TL227" s="34"/>
      <c r="TM227" s="34"/>
      <c r="TN227" s="34"/>
      <c r="TO227" s="34"/>
      <c r="TP227" s="34"/>
      <c r="TQ227" s="34"/>
      <c r="TR227" s="34"/>
      <c r="TS227" s="34"/>
      <c r="TT227" s="34"/>
      <c r="TU227" s="34"/>
      <c r="TV227" s="34"/>
      <c r="TW227" s="34"/>
      <c r="TX227" s="34"/>
      <c r="TY227" s="34"/>
      <c r="TZ227" s="34"/>
      <c r="UA227" s="34"/>
      <c r="UB227" s="34"/>
      <c r="UC227" s="34"/>
      <c r="UD227" s="34"/>
      <c r="UE227" s="34"/>
      <c r="UF227" s="34"/>
      <c r="UG227" s="34"/>
      <c r="UH227" s="34"/>
      <c r="UI227" s="34"/>
      <c r="UJ227" s="34"/>
      <c r="UK227" s="34"/>
      <c r="UL227" s="34"/>
      <c r="UM227" s="34"/>
      <c r="UN227" s="34"/>
      <c r="UO227" s="34"/>
      <c r="UP227" s="34"/>
      <c r="UQ227" s="34"/>
      <c r="UR227" s="34"/>
      <c r="US227" s="34"/>
      <c r="UT227" s="34"/>
      <c r="UU227" s="34"/>
      <c r="UV227" s="34"/>
      <c r="UW227" s="34"/>
      <c r="UX227" s="34"/>
      <c r="UY227" s="34"/>
      <c r="UZ227" s="34"/>
      <c r="VA227" s="34"/>
      <c r="VB227" s="34"/>
      <c r="VC227" s="34"/>
      <c r="VD227" s="34"/>
      <c r="VE227" s="34"/>
      <c r="VF227" s="34"/>
      <c r="VG227" s="34"/>
      <c r="VH227" s="34"/>
      <c r="VI227" s="34"/>
      <c r="VJ227" s="34"/>
      <c r="VK227" s="34"/>
      <c r="VL227" s="34"/>
      <c r="VM227" s="34"/>
      <c r="VN227" s="34"/>
      <c r="VO227" s="34"/>
      <c r="VP227" s="34"/>
      <c r="VQ227" s="34"/>
      <c r="VR227" s="34"/>
      <c r="VS227" s="34"/>
      <c r="VT227" s="34"/>
      <c r="VU227" s="34"/>
      <c r="VV227" s="34"/>
      <c r="VW227" s="34"/>
      <c r="VX227" s="34"/>
      <c r="VY227" s="34"/>
      <c r="VZ227" s="34"/>
      <c r="WA227" s="34"/>
      <c r="WB227" s="34"/>
      <c r="WC227" s="34"/>
      <c r="WD227" s="34"/>
      <c r="WE227" s="34"/>
      <c r="WF227" s="34"/>
      <c r="WG227" s="34"/>
      <c r="WH227" s="34"/>
      <c r="WI227" s="34"/>
      <c r="WJ227" s="34"/>
      <c r="WK227" s="34"/>
      <c r="WL227" s="34"/>
      <c r="WM227" s="34"/>
      <c r="WN227" s="34"/>
      <c r="WO227" s="34"/>
      <c r="WP227" s="34"/>
      <c r="WQ227" s="34"/>
      <c r="WR227" s="34"/>
      <c r="WS227" s="34"/>
      <c r="WT227" s="34"/>
      <c r="WU227" s="34"/>
      <c r="WV227" s="34"/>
      <c r="WW227" s="34"/>
      <c r="WX227" s="34"/>
      <c r="WY227" s="34"/>
      <c r="WZ227" s="34"/>
      <c r="XA227" s="34"/>
      <c r="XB227" s="34"/>
      <c r="XC227" s="34"/>
      <c r="XD227" s="34"/>
      <c r="XE227" s="34"/>
      <c r="XF227" s="34"/>
      <c r="XG227" s="34"/>
      <c r="XH227" s="34"/>
      <c r="XI227" s="34"/>
      <c r="XJ227" s="34"/>
      <c r="XK227" s="34"/>
      <c r="XL227" s="34"/>
      <c r="XM227" s="34"/>
      <c r="XN227" s="34"/>
      <c r="XO227" s="34"/>
      <c r="XP227" s="34"/>
      <c r="XQ227" s="34"/>
      <c r="XR227" s="34"/>
      <c r="XS227" s="34"/>
      <c r="XT227" s="34"/>
      <c r="XU227" s="34"/>
      <c r="XV227" s="34"/>
      <c r="XW227" s="34"/>
      <c r="XX227" s="34"/>
      <c r="XY227" s="34"/>
      <c r="XZ227" s="34"/>
      <c r="YA227" s="34"/>
      <c r="YB227" s="34"/>
      <c r="YC227" s="34"/>
      <c r="YD227" s="34"/>
      <c r="YE227" s="34"/>
      <c r="YF227" s="34"/>
      <c r="YG227" s="34"/>
      <c r="YH227" s="34"/>
      <c r="YI227" s="34"/>
      <c r="YJ227" s="34"/>
      <c r="YK227" s="34"/>
      <c r="YL227" s="34"/>
      <c r="YM227" s="34"/>
      <c r="YN227" s="34"/>
      <c r="YO227" s="34"/>
      <c r="YP227" s="34"/>
      <c r="YQ227" s="34"/>
      <c r="YR227" s="34"/>
      <c r="YS227" s="34"/>
      <c r="YT227" s="34"/>
      <c r="YU227" s="34"/>
      <c r="YV227" s="34"/>
      <c r="YW227" s="34"/>
      <c r="YX227" s="34"/>
      <c r="YY227" s="34"/>
      <c r="YZ227" s="34"/>
      <c r="ZA227" s="34"/>
      <c r="ZB227" s="34"/>
      <c r="ZC227" s="34"/>
      <c r="ZD227" s="34"/>
      <c r="ZE227" s="34"/>
      <c r="ZF227" s="34"/>
      <c r="ZG227" s="34"/>
      <c r="ZH227" s="34"/>
      <c r="ZI227" s="34"/>
      <c r="ZJ227" s="34"/>
      <c r="ZK227" s="34"/>
      <c r="ZL227" s="34"/>
      <c r="ZM227" s="34"/>
      <c r="ZN227" s="34"/>
      <c r="ZO227" s="34"/>
      <c r="ZP227" s="34"/>
      <c r="ZQ227" s="34"/>
      <c r="ZR227" s="34"/>
      <c r="ZS227" s="34"/>
      <c r="ZT227" s="34"/>
      <c r="ZU227" s="34"/>
      <c r="ZV227" s="34"/>
      <c r="ZW227" s="34"/>
      <c r="ZX227" s="34"/>
      <c r="ZY227" s="34"/>
      <c r="ZZ227" s="34"/>
      <c r="AAA227" s="34"/>
      <c r="AAB227" s="34"/>
      <c r="AAC227" s="34"/>
      <c r="AAD227" s="34"/>
      <c r="AAE227" s="34"/>
      <c r="AAF227" s="34"/>
      <c r="AAG227" s="34"/>
      <c r="AAH227" s="34"/>
      <c r="AAI227" s="34"/>
      <c r="AAJ227" s="34"/>
      <c r="AAK227" s="34"/>
      <c r="AAL227" s="34"/>
      <c r="AAM227" s="34"/>
      <c r="AAN227" s="34"/>
      <c r="AAO227" s="34"/>
      <c r="AAP227" s="34"/>
      <c r="AAQ227" s="34"/>
      <c r="AAR227" s="34"/>
      <c r="AAS227" s="34"/>
      <c r="AAT227" s="34"/>
      <c r="AAU227" s="34"/>
      <c r="AAV227" s="34"/>
      <c r="AAW227" s="34"/>
      <c r="AAX227" s="34"/>
      <c r="AAY227" s="34"/>
      <c r="AAZ227" s="34"/>
      <c r="ABA227" s="34"/>
      <c r="ABB227" s="34"/>
      <c r="ABC227" s="34"/>
      <c r="ABD227" s="34"/>
      <c r="ABE227" s="34"/>
      <c r="ABF227" s="34"/>
      <c r="ABG227" s="34"/>
      <c r="ABH227" s="34"/>
      <c r="ABI227" s="34"/>
      <c r="ABJ227" s="34"/>
      <c r="ABK227" s="34"/>
      <c r="ABL227" s="34"/>
      <c r="ABM227" s="34"/>
      <c r="ABN227" s="34"/>
      <c r="ABO227" s="34"/>
      <c r="ABP227" s="34"/>
      <c r="ABQ227" s="34"/>
      <c r="ABR227" s="34"/>
      <c r="ABS227" s="34"/>
      <c r="ABT227" s="34"/>
      <c r="ABU227" s="34"/>
      <c r="ABV227" s="34"/>
      <c r="ABW227" s="34"/>
      <c r="ABX227" s="34"/>
      <c r="ABY227" s="34"/>
      <c r="ABZ227" s="34"/>
      <c r="ACA227" s="34"/>
      <c r="ACB227" s="34"/>
      <c r="ACC227" s="34"/>
      <c r="ACD227" s="34"/>
      <c r="ACE227" s="34"/>
      <c r="ACF227" s="34"/>
      <c r="ACG227" s="34"/>
      <c r="ACH227" s="34"/>
      <c r="ACI227" s="34"/>
      <c r="ACJ227" s="34"/>
      <c r="ACK227" s="34"/>
      <c r="ACL227" s="34"/>
      <c r="ACM227" s="34"/>
      <c r="ACN227" s="34"/>
      <c r="ACO227" s="34"/>
      <c r="ACP227" s="34"/>
      <c r="ACQ227" s="34"/>
      <c r="ACR227" s="34"/>
      <c r="ACS227" s="34"/>
      <c r="ACT227" s="34"/>
      <c r="ACU227" s="34"/>
      <c r="ACV227" s="34"/>
      <c r="ACW227" s="34"/>
      <c r="ACX227" s="34"/>
      <c r="ACY227" s="34"/>
      <c r="ACZ227" s="34"/>
      <c r="ADA227" s="34"/>
      <c r="ADB227" s="34"/>
      <c r="ADC227" s="34"/>
      <c r="ADD227" s="34"/>
      <c r="ADE227" s="34"/>
      <c r="ADF227" s="34"/>
      <c r="ADG227" s="34"/>
      <c r="ADH227" s="34"/>
      <c r="ADI227" s="34"/>
      <c r="ADJ227" s="34"/>
      <c r="ADK227" s="34"/>
      <c r="ADL227" s="34"/>
      <c r="ADM227" s="34"/>
      <c r="ADN227" s="34"/>
      <c r="ADO227" s="34"/>
      <c r="ADP227" s="34"/>
      <c r="ADQ227" s="34"/>
      <c r="ADR227" s="34"/>
      <c r="ADS227" s="34"/>
      <c r="ADT227" s="34"/>
      <c r="ADU227" s="34"/>
      <c r="ADV227" s="34"/>
      <c r="ADW227" s="34"/>
      <c r="ADX227" s="34"/>
      <c r="ADY227" s="34"/>
      <c r="ADZ227" s="34"/>
      <c r="AEA227" s="34"/>
      <c r="AEB227" s="34"/>
      <c r="AEC227" s="34"/>
      <c r="AED227" s="34"/>
      <c r="AEE227" s="34"/>
      <c r="AEF227" s="34"/>
      <c r="AEG227" s="34"/>
      <c r="AEH227" s="34"/>
      <c r="AEI227" s="34"/>
      <c r="AEJ227" s="34"/>
      <c r="AEK227" s="34"/>
      <c r="AEL227" s="34"/>
      <c r="AEM227" s="34"/>
      <c r="AEN227" s="34"/>
      <c r="AEO227" s="34"/>
      <c r="AEP227" s="34"/>
      <c r="AEQ227" s="34"/>
      <c r="AER227" s="34"/>
      <c r="AES227" s="34"/>
      <c r="AET227" s="34"/>
      <c r="AEU227" s="34"/>
      <c r="AEV227" s="34"/>
      <c r="AEW227" s="34"/>
      <c r="AEX227" s="34"/>
      <c r="AEY227" s="34"/>
      <c r="AEZ227" s="34"/>
      <c r="AFA227" s="34"/>
      <c r="AFB227" s="34"/>
      <c r="AFC227" s="34"/>
      <c r="AFD227" s="34"/>
      <c r="AFE227" s="34"/>
      <c r="AFF227" s="34"/>
      <c r="AFG227" s="34"/>
      <c r="AFH227" s="34"/>
      <c r="AFI227" s="34"/>
      <c r="AFJ227" s="34"/>
      <c r="AFK227" s="34"/>
      <c r="AFL227" s="34"/>
      <c r="AFM227" s="34"/>
      <c r="AFN227" s="34"/>
      <c r="AFO227" s="34"/>
      <c r="AFP227" s="34"/>
      <c r="AFQ227" s="34"/>
      <c r="AFR227" s="34"/>
      <c r="AFS227" s="34"/>
      <c r="AFT227" s="34"/>
      <c r="AFU227" s="34"/>
      <c r="AFV227" s="34"/>
      <c r="AFW227" s="34"/>
      <c r="AFX227" s="34"/>
      <c r="AFY227" s="34"/>
      <c r="AFZ227" s="34"/>
      <c r="AGA227" s="34"/>
      <c r="AGB227" s="34"/>
      <c r="AGC227" s="34"/>
      <c r="AGD227" s="34"/>
      <c r="AGE227" s="34"/>
      <c r="AGF227" s="34"/>
      <c r="AGG227" s="34"/>
      <c r="AGH227" s="34"/>
      <c r="AGI227" s="34"/>
      <c r="AGJ227" s="34"/>
      <c r="AGK227" s="34"/>
      <c r="AGL227" s="34"/>
      <c r="AGM227" s="34"/>
      <c r="AGN227" s="34"/>
      <c r="AGO227" s="34"/>
      <c r="AGP227" s="34"/>
      <c r="AGQ227" s="34"/>
      <c r="AGR227" s="34"/>
      <c r="AGS227" s="34"/>
      <c r="AGT227" s="34"/>
      <c r="AGU227" s="34"/>
      <c r="AGV227" s="34"/>
      <c r="AGW227" s="34"/>
      <c r="AGX227" s="34"/>
      <c r="AGY227" s="34"/>
      <c r="AGZ227" s="34"/>
      <c r="AHA227" s="34"/>
      <c r="AHB227" s="34"/>
      <c r="AHC227" s="34"/>
      <c r="AHD227" s="34"/>
      <c r="AHE227" s="34"/>
      <c r="AHF227" s="34"/>
      <c r="AHG227" s="34"/>
      <c r="AHH227" s="34"/>
      <c r="AHI227" s="34"/>
      <c r="AHJ227" s="34"/>
      <c r="AHK227" s="34"/>
      <c r="AHL227" s="34"/>
      <c r="AHM227" s="34"/>
      <c r="AHN227" s="34"/>
      <c r="AHO227" s="34"/>
      <c r="AHP227" s="34"/>
      <c r="AHQ227" s="34"/>
      <c r="AHR227" s="34"/>
      <c r="AHS227" s="34"/>
      <c r="AHT227" s="34"/>
      <c r="AHU227" s="34"/>
      <c r="AHV227" s="34"/>
      <c r="AHW227" s="34"/>
      <c r="AHX227" s="34"/>
      <c r="AHY227" s="34"/>
      <c r="AHZ227" s="34"/>
      <c r="AIA227" s="34"/>
      <c r="AIB227" s="34"/>
      <c r="AIC227" s="34"/>
      <c r="AID227" s="34"/>
      <c r="AIE227" s="34"/>
      <c r="AIF227" s="34"/>
      <c r="AIG227" s="34"/>
      <c r="AIH227" s="34"/>
      <c r="AII227" s="34"/>
      <c r="AIJ227" s="34"/>
      <c r="AIK227" s="34"/>
      <c r="AIL227" s="34"/>
      <c r="AIM227" s="34"/>
      <c r="AIN227" s="34"/>
      <c r="AIO227" s="34"/>
      <c r="AIP227" s="34"/>
      <c r="AIQ227" s="34"/>
      <c r="AIR227" s="34"/>
      <c r="AIS227" s="34"/>
      <c r="AIT227" s="34"/>
      <c r="AIU227" s="34"/>
      <c r="AIV227" s="34"/>
      <c r="AIW227" s="34"/>
      <c r="AIX227" s="34"/>
      <c r="AIY227" s="34"/>
      <c r="AIZ227" s="34"/>
      <c r="AJA227" s="34"/>
      <c r="AJB227" s="34"/>
      <c r="AJC227" s="34"/>
      <c r="AJD227" s="34"/>
      <c r="AJE227" s="34"/>
      <c r="AJF227" s="34"/>
      <c r="AJG227" s="34"/>
      <c r="AJH227" s="34"/>
      <c r="AJI227" s="34"/>
      <c r="AJJ227" s="34"/>
      <c r="AJK227" s="34"/>
      <c r="AJL227" s="34"/>
      <c r="AJM227" s="34"/>
      <c r="AJN227" s="34"/>
      <c r="AJO227" s="34"/>
      <c r="AJP227" s="34"/>
      <c r="AJQ227" s="34"/>
      <c r="AJR227" s="34"/>
      <c r="AJS227" s="34"/>
      <c r="AJT227" s="34"/>
      <c r="AJU227" s="34"/>
      <c r="AJV227" s="34"/>
      <c r="AJW227" s="34"/>
      <c r="AJX227" s="34"/>
      <c r="AJY227" s="34"/>
      <c r="AJZ227" s="34"/>
      <c r="AKA227" s="34"/>
      <c r="AKB227" s="34"/>
      <c r="AKC227" s="34"/>
      <c r="AKD227" s="34"/>
      <c r="AKE227" s="34"/>
      <c r="AKF227" s="34"/>
      <c r="AKG227" s="34"/>
      <c r="AKH227" s="34"/>
      <c r="AKI227" s="34"/>
      <c r="AKJ227" s="34"/>
      <c r="AKK227" s="34"/>
      <c r="AKL227" s="34"/>
      <c r="AKM227" s="34"/>
      <c r="AKN227" s="34"/>
      <c r="AKO227" s="34"/>
      <c r="AKP227" s="34"/>
      <c r="AKQ227" s="34"/>
      <c r="AKR227" s="34"/>
      <c r="AKS227" s="34"/>
      <c r="AKT227" s="34"/>
      <c r="AKU227" s="34"/>
      <c r="AKV227" s="34"/>
      <c r="AKW227" s="34"/>
      <c r="AKX227" s="34"/>
      <c r="AKY227" s="34"/>
      <c r="AKZ227" s="34"/>
      <c r="ALA227" s="34"/>
      <c r="ALB227" s="34"/>
      <c r="ALC227" s="34"/>
      <c r="ALD227" s="34"/>
      <c r="ALE227" s="34"/>
      <c r="ALF227" s="34"/>
      <c r="ALG227" s="34"/>
      <c r="ALH227" s="34"/>
      <c r="ALI227" s="34"/>
      <c r="ALJ227" s="34"/>
      <c r="ALK227" s="34"/>
      <c r="ALL227" s="34"/>
      <c r="ALM227" s="34"/>
      <c r="ALN227" s="34"/>
      <c r="ALO227" s="34"/>
      <c r="ALP227" s="34"/>
      <c r="ALQ227" s="34"/>
      <c r="ALR227" s="34"/>
      <c r="ALS227" s="34"/>
      <c r="ALT227" s="34"/>
      <c r="ALU227" s="34"/>
      <c r="ALV227" s="34"/>
      <c r="ALW227" s="34"/>
      <c r="ALX227" s="34"/>
      <c r="ALY227" s="34"/>
      <c r="ALZ227" s="34"/>
      <c r="AMA227" s="34"/>
      <c r="AMB227" s="34"/>
      <c r="AMC227" s="34"/>
      <c r="AMD227" s="34"/>
      <c r="AME227" s="34"/>
      <c r="AMF227" s="34"/>
      <c r="AMG227" s="34"/>
      <c r="AMH227" s="34"/>
      <c r="AMI227" s="34"/>
      <c r="AMJ227" s="34"/>
      <c r="AMK227" s="34"/>
      <c r="AML227" s="34"/>
      <c r="AMM227" s="34"/>
      <c r="AMN227" s="34"/>
      <c r="AMO227" s="34"/>
      <c r="AMP227" s="34"/>
      <c r="AMQ227" s="34"/>
      <c r="AMR227" s="34"/>
      <c r="AMS227" s="34"/>
      <c r="AMT227" s="34"/>
      <c r="AMU227" s="34"/>
      <c r="AMV227" s="34"/>
      <c r="AMW227" s="34"/>
      <c r="AMX227" s="34"/>
      <c r="AMY227" s="34"/>
      <c r="AMZ227" s="34"/>
      <c r="ANA227" s="34"/>
      <c r="ANB227" s="34"/>
      <c r="ANC227" s="34"/>
      <c r="AND227" s="34"/>
      <c r="ANE227" s="34"/>
      <c r="ANF227" s="34"/>
      <c r="ANG227" s="34"/>
      <c r="ANH227" s="34"/>
      <c r="ANI227" s="34"/>
      <c r="ANJ227" s="34"/>
      <c r="ANK227" s="34"/>
      <c r="ANL227" s="34"/>
      <c r="ANM227" s="34"/>
      <c r="ANN227" s="34"/>
      <c r="ANO227" s="34"/>
      <c r="ANP227" s="34"/>
      <c r="ANQ227" s="34"/>
      <c r="ANR227" s="34"/>
      <c r="ANS227" s="34"/>
      <c r="ANT227" s="34"/>
      <c r="ANU227" s="34"/>
      <c r="ANV227" s="34"/>
      <c r="ANW227" s="34"/>
      <c r="ANX227" s="34"/>
      <c r="ANY227" s="34"/>
      <c r="ANZ227" s="34"/>
      <c r="AOA227" s="34"/>
      <c r="AOB227" s="34"/>
      <c r="AOC227" s="34"/>
      <c r="AOD227" s="34"/>
      <c r="AOE227" s="34"/>
      <c r="AOF227" s="34"/>
      <c r="AOG227" s="34"/>
      <c r="AOH227" s="34"/>
      <c r="AOI227" s="34"/>
      <c r="AOJ227" s="34"/>
      <c r="AOK227" s="34"/>
      <c r="AOL227" s="34"/>
      <c r="AOM227" s="34"/>
      <c r="AON227" s="34"/>
      <c r="AOO227" s="34"/>
      <c r="AOP227" s="34"/>
      <c r="AOQ227" s="34"/>
      <c r="AOR227" s="34"/>
      <c r="AOS227" s="34"/>
      <c r="AOT227" s="34"/>
      <c r="AOU227" s="34"/>
      <c r="AOV227" s="34"/>
      <c r="AOW227" s="34"/>
      <c r="AOX227" s="34"/>
      <c r="AOY227" s="34"/>
      <c r="AOZ227" s="34"/>
      <c r="APA227" s="34"/>
      <c r="APB227" s="34"/>
      <c r="APC227" s="34"/>
      <c r="APD227" s="34"/>
      <c r="APE227" s="34"/>
      <c r="APF227" s="34"/>
      <c r="APG227" s="34"/>
      <c r="APH227" s="34"/>
      <c r="API227" s="34"/>
      <c r="APJ227" s="34"/>
      <c r="APK227" s="34"/>
      <c r="APL227" s="34"/>
      <c r="APM227" s="34"/>
      <c r="APN227" s="34"/>
      <c r="APO227" s="34"/>
      <c r="APP227" s="34"/>
      <c r="APQ227" s="34"/>
      <c r="APR227" s="34"/>
      <c r="APS227" s="34"/>
      <c r="APT227" s="34"/>
      <c r="APU227" s="34"/>
      <c r="APV227" s="34"/>
      <c r="APW227" s="34"/>
      <c r="APX227" s="34"/>
      <c r="APY227" s="34"/>
      <c r="APZ227" s="34"/>
      <c r="AQA227" s="34"/>
      <c r="AQB227" s="34"/>
      <c r="AQC227" s="34"/>
      <c r="AQD227" s="34"/>
      <c r="AQE227" s="34"/>
      <c r="AQF227" s="34"/>
      <c r="AQG227" s="34"/>
      <c r="AQH227" s="34"/>
      <c r="AQI227" s="34"/>
      <c r="AQJ227" s="34"/>
      <c r="AQK227" s="34"/>
      <c r="AQL227" s="34"/>
      <c r="AQM227" s="34"/>
      <c r="AQN227" s="34"/>
      <c r="AQO227" s="34"/>
      <c r="AQP227" s="34"/>
      <c r="AQQ227" s="34"/>
      <c r="AQR227" s="34"/>
      <c r="AQS227" s="34"/>
      <c r="AQT227" s="34"/>
      <c r="AQU227" s="34"/>
      <c r="AQV227" s="34"/>
      <c r="AQW227" s="34"/>
      <c r="AQX227" s="34"/>
      <c r="AQY227" s="34"/>
      <c r="AQZ227" s="34"/>
      <c r="ARA227" s="34"/>
      <c r="ARB227" s="34"/>
      <c r="ARC227" s="34"/>
      <c r="ARD227" s="34"/>
      <c r="ARE227" s="34"/>
      <c r="ARF227" s="34"/>
      <c r="ARG227" s="34"/>
      <c r="ARH227" s="34"/>
      <c r="ARI227" s="34"/>
      <c r="ARJ227" s="34"/>
      <c r="ARK227" s="34"/>
      <c r="ARL227" s="34"/>
      <c r="ARM227" s="34"/>
      <c r="ARN227" s="34"/>
      <c r="ARO227" s="34"/>
      <c r="ARP227" s="34"/>
      <c r="ARQ227" s="34"/>
      <c r="ARR227" s="34"/>
      <c r="ARS227" s="34"/>
      <c r="ART227" s="34"/>
      <c r="ARU227" s="34"/>
      <c r="ARV227" s="34"/>
      <c r="ARW227" s="34"/>
      <c r="ARX227" s="34"/>
      <c r="ARY227" s="34"/>
      <c r="ARZ227" s="34"/>
      <c r="ASA227" s="34"/>
      <c r="ASB227" s="34"/>
      <c r="ASC227" s="34"/>
      <c r="ASD227" s="34"/>
      <c r="ASE227" s="34"/>
      <c r="ASF227" s="34"/>
      <c r="ASG227" s="34"/>
      <c r="ASH227" s="34"/>
      <c r="ASI227" s="34"/>
      <c r="ASJ227" s="34"/>
      <c r="ASK227" s="34"/>
      <c r="ASL227" s="34"/>
      <c r="ASM227" s="34"/>
      <c r="ASN227" s="34"/>
      <c r="ASO227" s="34"/>
      <c r="ASP227" s="34"/>
      <c r="ASQ227" s="34"/>
      <c r="ASR227" s="34"/>
      <c r="ASS227" s="34"/>
      <c r="AST227" s="34"/>
      <c r="ASU227" s="34"/>
      <c r="ASV227" s="34"/>
      <c r="ASW227" s="34"/>
      <c r="ASX227" s="34"/>
      <c r="ASY227" s="34"/>
      <c r="ASZ227" s="34"/>
      <c r="ATA227" s="34"/>
      <c r="ATB227" s="34"/>
      <c r="ATC227" s="34"/>
      <c r="ATD227" s="34"/>
      <c r="ATE227" s="34"/>
      <c r="ATF227" s="34"/>
      <c r="ATG227" s="34"/>
      <c r="ATH227" s="34"/>
      <c r="ATI227" s="34"/>
      <c r="ATJ227" s="34"/>
      <c r="ATK227" s="34"/>
      <c r="ATL227" s="34"/>
      <c r="ATM227" s="34"/>
      <c r="ATN227" s="34"/>
      <c r="ATO227" s="34"/>
      <c r="ATP227" s="34"/>
      <c r="ATQ227" s="34"/>
      <c r="ATR227" s="34"/>
      <c r="ATS227" s="34"/>
      <c r="ATT227" s="34"/>
      <c r="ATU227" s="34"/>
      <c r="ATV227" s="34"/>
      <c r="ATW227" s="34"/>
      <c r="ATX227" s="34"/>
      <c r="ATY227" s="34"/>
      <c r="ATZ227" s="34"/>
      <c r="AUA227" s="34"/>
      <c r="AUB227" s="34"/>
      <c r="AUC227" s="34"/>
      <c r="AUD227" s="34"/>
      <c r="AUE227" s="34"/>
      <c r="AUF227" s="34"/>
      <c r="AUG227" s="34"/>
      <c r="AUH227" s="34"/>
      <c r="AUI227" s="34"/>
      <c r="AUJ227" s="34"/>
      <c r="AUK227" s="34"/>
      <c r="AUL227" s="34"/>
      <c r="AUM227" s="34"/>
      <c r="AUN227" s="34"/>
      <c r="AUO227" s="34"/>
      <c r="AUP227" s="34"/>
      <c r="AUQ227" s="34"/>
      <c r="AUR227" s="34"/>
      <c r="AUS227" s="34"/>
      <c r="AUT227" s="34"/>
      <c r="AUU227" s="34"/>
      <c r="AUV227" s="34"/>
      <c r="AUW227" s="34"/>
      <c r="AUX227" s="34"/>
      <c r="AUY227" s="34"/>
      <c r="AUZ227" s="34"/>
      <c r="AVA227" s="34"/>
      <c r="AVB227" s="34"/>
      <c r="AVC227" s="34"/>
      <c r="AVD227" s="34"/>
      <c r="AVE227" s="34"/>
      <c r="AVF227" s="34"/>
      <c r="AVG227" s="34"/>
      <c r="AVH227" s="34"/>
      <c r="AVI227" s="34"/>
      <c r="AVJ227" s="34"/>
      <c r="AVK227" s="34"/>
      <c r="AVL227" s="34"/>
      <c r="AVM227" s="34"/>
      <c r="AVN227" s="34"/>
      <c r="AVO227" s="34"/>
      <c r="AVP227" s="34"/>
      <c r="AVQ227" s="34"/>
      <c r="AVR227" s="34"/>
      <c r="AVS227" s="34"/>
      <c r="AVT227" s="34"/>
      <c r="AVU227" s="34"/>
      <c r="AVV227" s="34"/>
      <c r="AVW227" s="34"/>
      <c r="AVX227" s="34"/>
      <c r="AVY227" s="34"/>
      <c r="AVZ227" s="34"/>
      <c r="AWA227" s="34"/>
      <c r="AWB227" s="34"/>
      <c r="AWC227" s="34"/>
      <c r="AWD227" s="34"/>
      <c r="AWE227" s="34"/>
      <c r="AWF227" s="34"/>
      <c r="AWG227" s="34"/>
      <c r="AWH227" s="34"/>
      <c r="AWI227" s="34"/>
      <c r="AWJ227" s="34"/>
      <c r="AWK227" s="34"/>
      <c r="AWL227" s="34"/>
      <c r="AWM227" s="34"/>
      <c r="AWN227" s="34"/>
      <c r="AWO227" s="34"/>
      <c r="AWP227" s="34"/>
      <c r="AWQ227" s="34"/>
      <c r="AWR227" s="34"/>
      <c r="AWS227" s="34"/>
      <c r="AWT227" s="34"/>
      <c r="AWU227" s="34"/>
      <c r="AWV227" s="34"/>
      <c r="AWW227" s="34"/>
      <c r="AWX227" s="34"/>
      <c r="AWY227" s="34"/>
      <c r="AWZ227" s="34"/>
      <c r="AXA227" s="34"/>
      <c r="AXB227" s="34"/>
      <c r="AXC227" s="34"/>
      <c r="AXD227" s="34"/>
      <c r="AXE227" s="34"/>
      <c r="AXF227" s="34"/>
      <c r="AXG227" s="34"/>
      <c r="AXH227" s="34"/>
      <c r="AXI227" s="34"/>
      <c r="AXJ227" s="34"/>
      <c r="AXK227" s="34"/>
      <c r="AXL227" s="34"/>
      <c r="AXM227" s="34"/>
      <c r="AXN227" s="34"/>
      <c r="AXO227" s="34"/>
      <c r="AXP227" s="34"/>
      <c r="AXQ227" s="34"/>
      <c r="AXR227" s="34"/>
      <c r="AXS227" s="34"/>
      <c r="AXT227" s="34"/>
      <c r="AXU227" s="34"/>
      <c r="AXV227" s="34"/>
      <c r="AXW227" s="34"/>
      <c r="AXX227" s="34"/>
      <c r="AXY227" s="34"/>
      <c r="AXZ227" s="34"/>
      <c r="AYA227" s="34"/>
      <c r="AYB227" s="34"/>
      <c r="AYC227" s="34"/>
      <c r="AYD227" s="34"/>
      <c r="AYE227" s="34"/>
      <c r="AYF227" s="34"/>
      <c r="AYG227" s="34"/>
      <c r="AYH227" s="34"/>
      <c r="AYI227" s="34"/>
      <c r="AYJ227" s="34"/>
      <c r="AYK227" s="34"/>
      <c r="AYL227" s="34"/>
      <c r="AYM227" s="34"/>
      <c r="AYN227" s="34"/>
      <c r="AYO227" s="34"/>
      <c r="AYP227" s="34"/>
      <c r="AYQ227" s="34"/>
      <c r="AYR227" s="34"/>
      <c r="AYS227" s="34"/>
      <c r="AYT227" s="34"/>
      <c r="AYU227" s="34"/>
      <c r="AYV227" s="34"/>
      <c r="AYW227" s="34"/>
      <c r="AYX227" s="34"/>
      <c r="AYY227" s="34"/>
      <c r="AYZ227" s="34"/>
      <c r="AZA227" s="34"/>
      <c r="AZB227" s="34"/>
      <c r="AZC227" s="34"/>
      <c r="AZD227" s="34"/>
      <c r="AZE227" s="34"/>
      <c r="AZF227" s="34"/>
      <c r="AZG227" s="34"/>
      <c r="AZH227" s="34"/>
      <c r="AZI227" s="34"/>
      <c r="AZJ227" s="34"/>
      <c r="AZK227" s="34"/>
      <c r="AZL227" s="34"/>
      <c r="AZM227" s="34"/>
      <c r="AZN227" s="34"/>
      <c r="AZO227" s="34"/>
      <c r="AZP227" s="34"/>
      <c r="AZQ227" s="34"/>
      <c r="AZR227" s="34"/>
      <c r="AZS227" s="34"/>
      <c r="AZT227" s="34"/>
      <c r="AZU227" s="34"/>
      <c r="AZV227" s="34"/>
      <c r="AZW227" s="34"/>
      <c r="AZX227" s="34"/>
      <c r="AZY227" s="34"/>
      <c r="AZZ227" s="34"/>
      <c r="BAA227" s="34"/>
      <c r="BAB227" s="34"/>
      <c r="BAC227" s="34"/>
      <c r="BAD227" s="34"/>
      <c r="BAE227" s="34"/>
      <c r="BAF227" s="34"/>
      <c r="BAG227" s="34"/>
      <c r="BAH227" s="34"/>
      <c r="BAI227" s="34"/>
      <c r="BAJ227" s="34"/>
      <c r="BAK227" s="34"/>
      <c r="BAL227" s="34"/>
      <c r="BAM227" s="34"/>
      <c r="BAN227" s="34"/>
      <c r="BAO227" s="34"/>
      <c r="BAP227" s="34"/>
      <c r="BAQ227" s="34"/>
      <c r="BAR227" s="34"/>
      <c r="BAS227" s="34"/>
      <c r="BAT227" s="34"/>
      <c r="BAU227" s="34"/>
      <c r="BAV227" s="34"/>
      <c r="BAW227" s="34"/>
      <c r="BAX227" s="34"/>
      <c r="BAY227" s="34"/>
      <c r="BAZ227" s="34"/>
      <c r="BBA227" s="34"/>
      <c r="BBB227" s="34"/>
      <c r="BBC227" s="34"/>
      <c r="BBD227" s="34"/>
      <c r="BBE227" s="34"/>
      <c r="BBF227" s="34"/>
      <c r="BBG227" s="34"/>
      <c r="BBH227" s="34"/>
      <c r="BBI227" s="34"/>
      <c r="BBJ227" s="34"/>
      <c r="BBK227" s="34"/>
      <c r="BBL227" s="34"/>
      <c r="BBM227" s="34"/>
      <c r="BBN227" s="34"/>
      <c r="BBO227" s="34"/>
      <c r="BBP227" s="34"/>
      <c r="BBQ227" s="34"/>
      <c r="BBR227" s="34"/>
      <c r="BBS227" s="34"/>
      <c r="BBT227" s="34"/>
      <c r="BBU227" s="34"/>
      <c r="BBV227" s="34"/>
      <c r="BBW227" s="34"/>
      <c r="BBX227" s="34"/>
      <c r="BBY227" s="34"/>
      <c r="BBZ227" s="34"/>
      <c r="BCA227" s="34"/>
      <c r="BCB227" s="34"/>
      <c r="BCC227" s="34"/>
      <c r="BCD227" s="34"/>
      <c r="BCE227" s="34"/>
      <c r="BCF227" s="34"/>
      <c r="BCG227" s="34"/>
      <c r="BCH227" s="34"/>
      <c r="BCI227" s="34"/>
      <c r="BCJ227" s="34"/>
      <c r="BCK227" s="34"/>
      <c r="BCL227" s="34"/>
      <c r="BCM227" s="34"/>
      <c r="BCN227" s="34"/>
      <c r="BCO227" s="34"/>
      <c r="BCP227" s="34"/>
      <c r="BCQ227" s="34"/>
      <c r="BCR227" s="34"/>
      <c r="BCS227" s="34"/>
      <c r="BCT227" s="34"/>
      <c r="BCU227" s="34"/>
      <c r="BCV227" s="34"/>
      <c r="BCW227" s="34"/>
      <c r="BCX227" s="34"/>
      <c r="BCY227" s="34"/>
      <c r="BCZ227" s="34"/>
      <c r="BDA227" s="34"/>
      <c r="BDB227" s="34"/>
      <c r="BDC227" s="34"/>
      <c r="BDD227" s="34"/>
      <c r="BDE227" s="34"/>
      <c r="BDF227" s="34"/>
      <c r="BDG227" s="34"/>
      <c r="BDH227" s="34"/>
      <c r="BDI227" s="34"/>
      <c r="BDJ227" s="34"/>
      <c r="BDK227" s="34"/>
      <c r="BDL227" s="34"/>
      <c r="BDM227" s="34"/>
      <c r="BDN227" s="34"/>
      <c r="BDO227" s="34"/>
      <c r="BDP227" s="34"/>
      <c r="BDQ227" s="34"/>
      <c r="BDR227" s="34"/>
      <c r="BDS227" s="34"/>
      <c r="BDT227" s="34"/>
      <c r="BDU227" s="34"/>
      <c r="BDV227" s="34"/>
      <c r="BDW227" s="34"/>
      <c r="BDX227" s="34"/>
      <c r="BDY227" s="34"/>
      <c r="BDZ227" s="34"/>
      <c r="BEA227" s="34"/>
      <c r="BEB227" s="34"/>
      <c r="BEC227" s="34"/>
      <c r="BED227" s="34"/>
      <c r="BEE227" s="34"/>
      <c r="BEF227" s="34"/>
      <c r="BEG227" s="34"/>
      <c r="BEH227" s="34"/>
      <c r="BEI227" s="34"/>
      <c r="BEJ227" s="34"/>
      <c r="BEK227" s="34"/>
      <c r="BEL227" s="34"/>
      <c r="BEM227" s="34"/>
      <c r="BEN227" s="34"/>
      <c r="BEO227" s="34"/>
      <c r="BEP227" s="34"/>
      <c r="BEQ227" s="34"/>
      <c r="BER227" s="34"/>
      <c r="BES227" s="34"/>
      <c r="BET227" s="34"/>
      <c r="BEU227" s="34"/>
      <c r="BEV227" s="34"/>
      <c r="BEW227" s="34"/>
      <c r="BEX227" s="34"/>
      <c r="BEY227" s="34"/>
      <c r="BEZ227" s="34"/>
      <c r="BFA227" s="34"/>
      <c r="BFB227" s="34"/>
      <c r="BFC227" s="34"/>
      <c r="BFD227" s="34"/>
      <c r="BFE227" s="34"/>
      <c r="BFF227" s="34"/>
      <c r="BFG227" s="34"/>
      <c r="BFH227" s="34"/>
      <c r="BFI227" s="34"/>
      <c r="BFJ227" s="34"/>
      <c r="BFK227" s="34"/>
      <c r="BFL227" s="34"/>
      <c r="BFM227" s="34"/>
      <c r="BFN227" s="34"/>
      <c r="BFO227" s="34"/>
      <c r="BFP227" s="34"/>
      <c r="BFQ227" s="34"/>
      <c r="BFR227" s="34"/>
      <c r="BFS227" s="34"/>
      <c r="BFT227" s="34"/>
      <c r="BFU227" s="34"/>
      <c r="BFV227" s="34"/>
      <c r="BFW227" s="34"/>
      <c r="BFX227" s="34"/>
      <c r="BFY227" s="34"/>
      <c r="BFZ227" s="34"/>
      <c r="BGA227" s="34"/>
      <c r="BGB227" s="34"/>
      <c r="BGC227" s="34"/>
      <c r="BGD227" s="34"/>
      <c r="BGE227" s="34"/>
      <c r="BGF227" s="34"/>
      <c r="BGG227" s="34"/>
      <c r="BGH227" s="34"/>
      <c r="BGI227" s="34"/>
      <c r="BGJ227" s="34"/>
      <c r="BGK227" s="34"/>
      <c r="BGL227" s="34"/>
      <c r="BGM227" s="34"/>
      <c r="BGN227" s="34"/>
      <c r="BGO227" s="34"/>
      <c r="BGP227" s="34"/>
      <c r="BGQ227" s="34"/>
      <c r="BGR227" s="34"/>
      <c r="BGS227" s="34"/>
      <c r="BGT227" s="34"/>
      <c r="BGU227" s="34"/>
      <c r="BGV227" s="34"/>
      <c r="BGW227" s="34"/>
      <c r="BGX227" s="34"/>
      <c r="BGY227" s="34"/>
      <c r="BGZ227" s="34"/>
      <c r="BHA227" s="34"/>
      <c r="BHB227" s="34"/>
      <c r="BHC227" s="34"/>
      <c r="BHD227" s="34"/>
      <c r="BHE227" s="34"/>
      <c r="BHF227" s="34"/>
      <c r="BHG227" s="34"/>
      <c r="BHH227" s="34"/>
      <c r="BHI227" s="34"/>
      <c r="BHJ227" s="34"/>
      <c r="BHK227" s="34"/>
      <c r="BHL227" s="34"/>
      <c r="BHM227" s="34"/>
      <c r="BHN227" s="34"/>
      <c r="BHO227" s="34"/>
      <c r="BHP227" s="34"/>
      <c r="BHQ227" s="34"/>
      <c r="BHR227" s="34"/>
      <c r="BHS227" s="34"/>
      <c r="BHT227" s="34"/>
      <c r="BHU227" s="34"/>
      <c r="BHV227" s="34"/>
      <c r="BHW227" s="34"/>
      <c r="BHX227" s="34"/>
      <c r="BHY227" s="34"/>
      <c r="BHZ227" s="34"/>
      <c r="BIA227" s="34"/>
      <c r="BIB227" s="34"/>
      <c r="BIC227" s="34"/>
      <c r="BID227" s="34"/>
      <c r="BIE227" s="34"/>
      <c r="BIF227" s="34"/>
      <c r="BIG227" s="34"/>
      <c r="BIH227" s="34"/>
      <c r="BII227" s="34"/>
      <c r="BIJ227" s="34"/>
      <c r="BIK227" s="34"/>
      <c r="BIL227" s="34"/>
      <c r="BIM227" s="34"/>
      <c r="BIN227" s="34"/>
      <c r="BIO227" s="34"/>
      <c r="BIP227" s="34"/>
      <c r="BIQ227" s="34"/>
      <c r="BIR227" s="34"/>
      <c r="BIS227" s="34"/>
      <c r="BIT227" s="34"/>
      <c r="BIU227" s="34"/>
      <c r="BIV227" s="34"/>
      <c r="BIW227" s="34"/>
      <c r="BIX227" s="34"/>
      <c r="BIY227" s="34"/>
      <c r="BIZ227" s="34"/>
      <c r="BJA227" s="34"/>
      <c r="BJB227" s="34"/>
      <c r="BJC227" s="34"/>
      <c r="BJD227" s="34"/>
      <c r="BJE227" s="34"/>
      <c r="BJF227" s="34"/>
      <c r="BJG227" s="34"/>
      <c r="BJH227" s="34"/>
      <c r="BJI227" s="34"/>
      <c r="BJJ227" s="34"/>
      <c r="BJK227" s="34"/>
      <c r="BJL227" s="34"/>
      <c r="BJM227" s="34"/>
      <c r="BJN227" s="34"/>
      <c r="BJO227" s="34"/>
      <c r="BJP227" s="34"/>
      <c r="BJQ227" s="34"/>
      <c r="BJR227" s="34"/>
      <c r="BJS227" s="34"/>
      <c r="BJT227" s="34"/>
      <c r="BJU227" s="34"/>
      <c r="BJV227" s="34"/>
      <c r="BJW227" s="34"/>
      <c r="BJX227" s="34"/>
      <c r="BJY227" s="34"/>
      <c r="BJZ227" s="34"/>
      <c r="BKA227" s="34"/>
      <c r="BKB227" s="34"/>
      <c r="BKC227" s="34"/>
      <c r="BKD227" s="34"/>
      <c r="BKE227" s="34"/>
      <c r="BKF227" s="34"/>
      <c r="BKG227" s="34"/>
      <c r="BKH227" s="34"/>
      <c r="BKI227" s="34"/>
      <c r="BKJ227" s="34"/>
      <c r="BKK227" s="34"/>
      <c r="BKL227" s="34"/>
      <c r="BKM227" s="34"/>
      <c r="BKN227" s="34"/>
      <c r="BKO227" s="34"/>
      <c r="BKP227" s="34"/>
      <c r="BKQ227" s="34"/>
      <c r="BKR227" s="34"/>
      <c r="BKS227" s="34"/>
      <c r="BKT227" s="34"/>
      <c r="BKU227" s="34"/>
      <c r="BKV227" s="34"/>
      <c r="BKW227" s="34"/>
      <c r="BKX227" s="34"/>
      <c r="BKY227" s="34"/>
      <c r="BKZ227" s="34"/>
      <c r="BLA227" s="34"/>
      <c r="BLB227" s="34"/>
      <c r="BLC227" s="34"/>
      <c r="BLD227" s="34"/>
      <c r="BLE227" s="34"/>
      <c r="BLF227" s="34"/>
      <c r="BLG227" s="34"/>
      <c r="BLH227" s="34"/>
      <c r="BLI227" s="34"/>
      <c r="BLJ227" s="34"/>
      <c r="BLK227" s="34"/>
      <c r="BLL227" s="34"/>
      <c r="BLM227" s="34"/>
      <c r="BLN227" s="34"/>
      <c r="BLO227" s="34"/>
      <c r="BLP227" s="34"/>
      <c r="BLQ227" s="34"/>
      <c r="BLR227" s="34"/>
      <c r="BLS227" s="34"/>
      <c r="BLT227" s="34"/>
      <c r="BLU227" s="34"/>
      <c r="BLV227" s="34"/>
      <c r="BLW227" s="34"/>
      <c r="BLX227" s="34"/>
      <c r="BLY227" s="34"/>
      <c r="BLZ227" s="34"/>
      <c r="BMA227" s="34"/>
      <c r="BMB227" s="34"/>
      <c r="BMC227" s="34"/>
      <c r="BMD227" s="34"/>
      <c r="BME227" s="34"/>
      <c r="BMF227" s="34"/>
      <c r="BMG227" s="34"/>
      <c r="BMH227" s="34"/>
      <c r="BMI227" s="34"/>
      <c r="BMJ227" s="34"/>
      <c r="BMK227" s="34"/>
      <c r="BML227" s="34"/>
      <c r="BMM227" s="34"/>
      <c r="BMN227" s="34"/>
      <c r="BMO227" s="34"/>
      <c r="BMP227" s="34"/>
      <c r="BMQ227" s="34"/>
      <c r="BMR227" s="34"/>
      <c r="BMS227" s="34"/>
      <c r="BMT227" s="34"/>
      <c r="BMU227" s="34"/>
      <c r="BMV227" s="34"/>
      <c r="BMW227" s="34"/>
      <c r="BMX227" s="34"/>
      <c r="BMY227" s="34"/>
      <c r="BMZ227" s="34"/>
      <c r="BNA227" s="34"/>
      <c r="BNB227" s="34"/>
      <c r="BNC227" s="34"/>
      <c r="BND227" s="34"/>
      <c r="BNE227" s="34"/>
      <c r="BNF227" s="34"/>
      <c r="BNG227" s="34"/>
      <c r="BNH227" s="34"/>
      <c r="BNI227" s="34"/>
      <c r="BNJ227" s="34"/>
      <c r="BNK227" s="34"/>
      <c r="BNL227" s="34"/>
      <c r="BNM227" s="34"/>
      <c r="BNN227" s="34"/>
      <c r="BNO227" s="34"/>
      <c r="BNP227" s="34"/>
      <c r="BNQ227" s="34"/>
      <c r="BNR227" s="34"/>
      <c r="BNS227" s="34"/>
      <c r="BNT227" s="34"/>
      <c r="BNU227" s="34"/>
      <c r="BNV227" s="34"/>
      <c r="BNW227" s="34"/>
      <c r="BNX227" s="34"/>
      <c r="BNY227" s="34"/>
      <c r="BNZ227" s="34"/>
      <c r="BOA227" s="34"/>
      <c r="BOB227" s="34"/>
      <c r="BOC227" s="34"/>
      <c r="BOD227" s="34"/>
      <c r="BOE227" s="34"/>
      <c r="BOF227" s="34"/>
      <c r="BOG227" s="34"/>
      <c r="BOH227" s="34"/>
      <c r="BOI227" s="34"/>
      <c r="BOJ227" s="34"/>
      <c r="BOK227" s="34"/>
      <c r="BOL227" s="34"/>
      <c r="BOM227" s="34"/>
      <c r="BON227" s="34"/>
      <c r="BOO227" s="34"/>
      <c r="BOP227" s="34"/>
      <c r="BOQ227" s="34"/>
      <c r="BOR227" s="34"/>
      <c r="BOS227" s="34"/>
      <c r="BOT227" s="34"/>
      <c r="BOU227" s="34"/>
      <c r="BOV227" s="34"/>
      <c r="BOW227" s="34"/>
      <c r="BOX227" s="34"/>
      <c r="BOY227" s="34"/>
      <c r="BOZ227" s="34"/>
      <c r="BPA227" s="34"/>
      <c r="BPB227" s="34"/>
      <c r="BPC227" s="34"/>
      <c r="BPD227" s="34"/>
      <c r="BPE227" s="34"/>
      <c r="BPF227" s="34"/>
      <c r="BPG227" s="34"/>
      <c r="BPH227" s="34"/>
      <c r="BPI227" s="34"/>
      <c r="BPJ227" s="34"/>
      <c r="BPK227" s="34"/>
      <c r="BPL227" s="34"/>
      <c r="BPM227" s="34"/>
      <c r="BPN227" s="34"/>
      <c r="BPO227" s="34"/>
      <c r="BPP227" s="34"/>
      <c r="BPQ227" s="34"/>
      <c r="BPR227" s="34"/>
      <c r="BPS227" s="34"/>
      <c r="BPT227" s="34"/>
      <c r="BPU227" s="34"/>
      <c r="BPV227" s="34"/>
      <c r="BPW227" s="34"/>
      <c r="BPX227" s="34"/>
      <c r="BPY227" s="34"/>
      <c r="BPZ227" s="34"/>
      <c r="BQA227" s="34"/>
      <c r="BQB227" s="34"/>
      <c r="BQC227" s="34"/>
      <c r="BQD227" s="34"/>
      <c r="BQE227" s="34"/>
      <c r="BQF227" s="34"/>
      <c r="BQG227" s="34"/>
      <c r="BQH227" s="34"/>
      <c r="BQI227" s="34"/>
      <c r="BQJ227" s="34"/>
      <c r="BQK227" s="34"/>
      <c r="BQL227" s="34"/>
      <c r="BQM227" s="34"/>
      <c r="BQN227" s="34"/>
      <c r="BQO227" s="34"/>
      <c r="BQP227" s="34"/>
      <c r="BQQ227" s="34"/>
      <c r="BQR227" s="34"/>
      <c r="BQS227" s="34"/>
      <c r="BQT227" s="34"/>
      <c r="BQU227" s="34"/>
      <c r="BQV227" s="34"/>
      <c r="BQW227" s="34"/>
      <c r="BQX227" s="34"/>
      <c r="BQY227" s="34"/>
      <c r="BQZ227" s="34"/>
      <c r="BRA227" s="34"/>
      <c r="BRB227" s="34"/>
      <c r="BRC227" s="34"/>
      <c r="BRD227" s="34"/>
      <c r="BRE227" s="34"/>
      <c r="BRF227" s="34"/>
      <c r="BRG227" s="34"/>
      <c r="BRH227" s="34"/>
      <c r="BRI227" s="34"/>
      <c r="BRJ227" s="34"/>
      <c r="BRK227" s="34"/>
      <c r="BRL227" s="34"/>
      <c r="BRM227" s="34"/>
      <c r="BRN227" s="34"/>
      <c r="BRO227" s="34"/>
      <c r="BRP227" s="34"/>
      <c r="BRQ227" s="34"/>
      <c r="BRR227" s="34"/>
      <c r="BRS227" s="34"/>
      <c r="BRT227" s="34"/>
      <c r="BRU227" s="34"/>
      <c r="BRV227" s="34"/>
      <c r="BRW227" s="34"/>
      <c r="BRX227" s="34"/>
      <c r="BRY227" s="34"/>
      <c r="BRZ227" s="34"/>
      <c r="BSA227" s="34"/>
      <c r="BSB227" s="34"/>
      <c r="BSC227" s="34"/>
      <c r="BSD227" s="34"/>
      <c r="BSE227" s="34"/>
      <c r="BSF227" s="34"/>
      <c r="BSG227" s="34"/>
      <c r="BSH227" s="34"/>
      <c r="BSI227" s="34"/>
      <c r="BSJ227" s="34"/>
      <c r="BSK227" s="34"/>
      <c r="BSL227" s="34"/>
      <c r="BSM227" s="34"/>
      <c r="BSN227" s="34"/>
      <c r="BSO227" s="34"/>
      <c r="BSP227" s="34"/>
      <c r="BSQ227" s="34"/>
      <c r="BSR227" s="34"/>
      <c r="BSS227" s="34"/>
      <c r="BST227" s="34"/>
      <c r="BSU227" s="34"/>
      <c r="BSV227" s="34"/>
      <c r="BSW227" s="34"/>
      <c r="BSX227" s="34"/>
      <c r="BSY227" s="34"/>
      <c r="BSZ227" s="34"/>
      <c r="BTA227" s="34"/>
      <c r="BTB227" s="34"/>
      <c r="BTC227" s="34"/>
      <c r="BTD227" s="34"/>
      <c r="BTE227" s="34"/>
      <c r="BTF227" s="34"/>
      <c r="BTG227" s="34"/>
      <c r="BTH227" s="34"/>
      <c r="BTI227" s="34"/>
      <c r="BTJ227" s="34"/>
      <c r="BTK227" s="34"/>
      <c r="BTL227" s="34"/>
      <c r="BTM227" s="34"/>
      <c r="BTN227" s="34"/>
      <c r="BTO227" s="34"/>
      <c r="BTP227" s="34"/>
      <c r="BTQ227" s="34"/>
      <c r="BTR227" s="34"/>
      <c r="BTS227" s="34"/>
      <c r="BTT227" s="34"/>
      <c r="BTU227" s="34"/>
      <c r="BTV227" s="34"/>
      <c r="BTW227" s="34"/>
      <c r="BTX227" s="34"/>
      <c r="BTY227" s="34"/>
      <c r="BTZ227" s="34"/>
      <c r="BUA227" s="34"/>
      <c r="BUB227" s="34"/>
      <c r="BUC227" s="34"/>
      <c r="BUD227" s="34"/>
      <c r="BUE227" s="34"/>
      <c r="BUF227" s="34"/>
      <c r="BUG227" s="34"/>
      <c r="BUH227" s="34"/>
      <c r="BUI227" s="34"/>
      <c r="BUJ227" s="34"/>
      <c r="BUK227" s="34"/>
      <c r="BUL227" s="34"/>
      <c r="BUM227" s="34"/>
      <c r="BUN227" s="34"/>
      <c r="BUO227" s="34"/>
      <c r="BUP227" s="34"/>
      <c r="BUQ227" s="34"/>
      <c r="BUR227" s="34"/>
      <c r="BUS227" s="34"/>
      <c r="BUT227" s="34"/>
      <c r="BUU227" s="34"/>
      <c r="BUV227" s="34"/>
      <c r="BUW227" s="34"/>
      <c r="BUX227" s="34"/>
      <c r="BUY227" s="34"/>
      <c r="BUZ227" s="34"/>
      <c r="BVA227" s="34"/>
      <c r="BVB227" s="34"/>
      <c r="BVC227" s="34"/>
      <c r="BVD227" s="34"/>
      <c r="BVE227" s="34"/>
      <c r="BVF227" s="34"/>
      <c r="BVG227" s="34"/>
      <c r="BVH227" s="34"/>
      <c r="BVI227" s="34"/>
      <c r="BVJ227" s="34"/>
      <c r="BVK227" s="34"/>
      <c r="BVL227" s="34"/>
      <c r="BVM227" s="34"/>
      <c r="BVN227" s="34"/>
      <c r="BVO227" s="34"/>
      <c r="BVP227" s="34"/>
      <c r="BVQ227" s="34"/>
      <c r="BVR227" s="34"/>
      <c r="BVS227" s="34"/>
      <c r="BVT227" s="34"/>
      <c r="BVU227" s="34"/>
      <c r="BVV227" s="34"/>
      <c r="BVW227" s="34"/>
      <c r="BVX227" s="34"/>
      <c r="BVY227" s="34"/>
      <c r="BVZ227" s="34"/>
      <c r="BWA227" s="34"/>
      <c r="BWB227" s="34"/>
      <c r="BWC227" s="34"/>
      <c r="BWD227" s="34"/>
      <c r="BWE227" s="34"/>
      <c r="BWF227" s="34"/>
      <c r="BWG227" s="34"/>
      <c r="BWH227" s="34"/>
      <c r="BWI227" s="34"/>
      <c r="BWJ227" s="34"/>
      <c r="BWK227" s="34"/>
      <c r="BWL227" s="34"/>
      <c r="BWM227" s="34"/>
      <c r="BWN227" s="34"/>
      <c r="BWO227" s="34"/>
      <c r="BWP227" s="34"/>
      <c r="BWQ227" s="34"/>
      <c r="BWR227" s="34"/>
      <c r="BWS227" s="34"/>
      <c r="BWT227" s="34"/>
      <c r="BWU227" s="34"/>
      <c r="BWV227" s="34"/>
      <c r="BWW227" s="34"/>
      <c r="BWX227" s="34"/>
      <c r="BWY227" s="34"/>
      <c r="BWZ227" s="34"/>
      <c r="BXA227" s="34"/>
      <c r="BXB227" s="34"/>
      <c r="BXC227" s="34"/>
      <c r="BXD227" s="34"/>
      <c r="BXE227" s="34"/>
      <c r="BXF227" s="34"/>
      <c r="BXG227" s="34"/>
      <c r="BXH227" s="34"/>
      <c r="BXI227" s="34"/>
      <c r="BXJ227" s="34"/>
      <c r="BXK227" s="34"/>
      <c r="BXL227" s="34"/>
      <c r="BXM227" s="34"/>
      <c r="BXN227" s="34"/>
      <c r="BXO227" s="34"/>
      <c r="BXP227" s="34"/>
      <c r="BXQ227" s="34"/>
      <c r="BXR227" s="34"/>
      <c r="BXS227" s="34"/>
      <c r="BXT227" s="34"/>
      <c r="BXU227" s="34"/>
      <c r="BXV227" s="34"/>
      <c r="BXW227" s="34"/>
      <c r="BXX227" s="34"/>
      <c r="BXY227" s="34"/>
      <c r="BXZ227" s="34"/>
      <c r="BYA227" s="34"/>
      <c r="BYB227" s="34"/>
      <c r="BYC227" s="34"/>
      <c r="BYD227" s="34"/>
      <c r="BYE227" s="34"/>
      <c r="BYF227" s="34"/>
      <c r="BYG227" s="34"/>
      <c r="BYH227" s="34"/>
      <c r="BYI227" s="34"/>
      <c r="BYJ227" s="34"/>
      <c r="BYK227" s="34"/>
      <c r="BYL227" s="34"/>
      <c r="BYM227" s="34"/>
      <c r="BYN227" s="34"/>
      <c r="BYO227" s="34"/>
      <c r="BYP227" s="34"/>
      <c r="BYQ227" s="34"/>
      <c r="BYR227" s="34"/>
      <c r="BYS227" s="34"/>
      <c r="BYT227" s="34"/>
      <c r="BYU227" s="34"/>
      <c r="BYV227" s="34"/>
      <c r="BYW227" s="34"/>
      <c r="BYX227" s="34"/>
      <c r="BYY227" s="34"/>
      <c r="BYZ227" s="34"/>
      <c r="BZA227" s="34"/>
      <c r="BZB227" s="34"/>
      <c r="BZC227" s="34"/>
      <c r="BZD227" s="34"/>
      <c r="BZE227" s="34"/>
      <c r="BZF227" s="34"/>
      <c r="BZG227" s="34"/>
      <c r="BZH227" s="34"/>
      <c r="BZI227" s="34"/>
      <c r="BZJ227" s="34"/>
      <c r="BZK227" s="34"/>
      <c r="BZL227" s="34"/>
      <c r="BZM227" s="34"/>
      <c r="BZN227" s="34"/>
      <c r="BZO227" s="34"/>
      <c r="BZP227" s="34"/>
      <c r="BZQ227" s="34"/>
      <c r="BZR227" s="34"/>
      <c r="BZS227" s="34"/>
      <c r="BZT227" s="34"/>
      <c r="BZU227" s="34"/>
      <c r="BZV227" s="34"/>
      <c r="BZW227" s="34"/>
      <c r="BZX227" s="34"/>
      <c r="BZY227" s="34"/>
      <c r="BZZ227" s="34"/>
      <c r="CAA227" s="34"/>
      <c r="CAB227" s="34"/>
      <c r="CAC227" s="34"/>
      <c r="CAD227" s="34"/>
      <c r="CAE227" s="34"/>
      <c r="CAF227" s="34"/>
      <c r="CAG227" s="34"/>
      <c r="CAH227" s="34"/>
      <c r="CAI227" s="34"/>
      <c r="CAJ227" s="34"/>
      <c r="CAK227" s="34"/>
      <c r="CAL227" s="34"/>
      <c r="CAM227" s="34"/>
      <c r="CAN227" s="34"/>
      <c r="CAO227" s="34"/>
      <c r="CAP227" s="34"/>
      <c r="CAQ227" s="34"/>
      <c r="CAR227" s="34"/>
      <c r="CAS227" s="34"/>
      <c r="CAT227" s="34"/>
      <c r="CAU227" s="34"/>
      <c r="CAV227" s="34"/>
      <c r="CAW227" s="34"/>
      <c r="CAX227" s="34"/>
      <c r="CAY227" s="34"/>
      <c r="CAZ227" s="34"/>
      <c r="CBA227" s="34"/>
      <c r="CBB227" s="34"/>
      <c r="CBC227" s="34"/>
      <c r="CBD227" s="34"/>
      <c r="CBE227" s="34"/>
      <c r="CBF227" s="34"/>
      <c r="CBG227" s="34"/>
      <c r="CBH227" s="34"/>
      <c r="CBI227" s="34"/>
      <c r="CBJ227" s="34"/>
      <c r="CBK227" s="34"/>
      <c r="CBL227" s="34"/>
      <c r="CBM227" s="34"/>
      <c r="CBN227" s="34"/>
      <c r="CBO227" s="34"/>
      <c r="CBP227" s="34"/>
      <c r="CBQ227" s="34"/>
      <c r="CBR227" s="34"/>
      <c r="CBS227" s="34"/>
      <c r="CBT227" s="34"/>
      <c r="CBU227" s="34"/>
      <c r="CBV227" s="34"/>
      <c r="CBW227" s="34"/>
      <c r="CBX227" s="34"/>
      <c r="CBY227" s="34"/>
      <c r="CBZ227" s="34"/>
      <c r="CCA227" s="34"/>
      <c r="CCB227" s="34"/>
      <c r="CCC227" s="34"/>
      <c r="CCD227" s="34"/>
      <c r="CCE227" s="34"/>
      <c r="CCF227" s="34"/>
      <c r="CCG227" s="34"/>
      <c r="CCH227" s="34"/>
      <c r="CCI227" s="34"/>
      <c r="CCJ227" s="34"/>
      <c r="CCK227" s="34"/>
      <c r="CCL227" s="34"/>
      <c r="CCM227" s="34"/>
      <c r="CCN227" s="34"/>
      <c r="CCO227" s="34"/>
      <c r="CCP227" s="34"/>
      <c r="CCQ227" s="34"/>
      <c r="CCR227" s="34"/>
      <c r="CCS227" s="34"/>
      <c r="CCT227" s="34"/>
      <c r="CCU227" s="34"/>
      <c r="CCV227" s="34"/>
      <c r="CCW227" s="34"/>
      <c r="CCX227" s="34"/>
      <c r="CCY227" s="34"/>
      <c r="CCZ227" s="34"/>
      <c r="CDA227" s="34"/>
      <c r="CDB227" s="34"/>
      <c r="CDC227" s="34"/>
      <c r="CDD227" s="34"/>
      <c r="CDE227" s="34"/>
      <c r="CDF227" s="34"/>
      <c r="CDG227" s="34"/>
      <c r="CDH227" s="34"/>
      <c r="CDI227" s="34"/>
      <c r="CDJ227" s="34"/>
      <c r="CDK227" s="34"/>
      <c r="CDL227" s="34"/>
      <c r="CDM227" s="34"/>
      <c r="CDN227" s="34"/>
      <c r="CDO227" s="34"/>
      <c r="CDP227" s="34"/>
      <c r="CDQ227" s="34"/>
      <c r="CDR227" s="34"/>
      <c r="CDS227" s="34"/>
      <c r="CDT227" s="34"/>
      <c r="CDU227" s="34"/>
      <c r="CDV227" s="34"/>
      <c r="CDW227" s="34"/>
      <c r="CDX227" s="34"/>
      <c r="CDY227" s="34"/>
      <c r="CDZ227" s="34"/>
      <c r="CEA227" s="34"/>
      <c r="CEB227" s="34"/>
      <c r="CEC227" s="34"/>
      <c r="CED227" s="34"/>
      <c r="CEE227" s="34"/>
      <c r="CEF227" s="34"/>
      <c r="CEG227" s="34"/>
      <c r="CEH227" s="34"/>
      <c r="CEI227" s="34"/>
      <c r="CEJ227" s="34"/>
      <c r="CEK227" s="34"/>
      <c r="CEL227" s="34"/>
      <c r="CEM227" s="34"/>
      <c r="CEN227" s="34"/>
      <c r="CEO227" s="34"/>
      <c r="CEP227" s="34"/>
      <c r="CEQ227" s="34"/>
      <c r="CER227" s="34"/>
      <c r="CES227" s="34"/>
      <c r="CET227" s="34"/>
      <c r="CEU227" s="34"/>
      <c r="CEV227" s="34"/>
      <c r="CEW227" s="34"/>
      <c r="CEX227" s="34"/>
      <c r="CEY227" s="34"/>
      <c r="CEZ227" s="34"/>
      <c r="CFA227" s="34"/>
      <c r="CFB227" s="34"/>
      <c r="CFC227" s="34"/>
      <c r="CFD227" s="34"/>
      <c r="CFE227" s="34"/>
      <c r="CFF227" s="34"/>
      <c r="CFG227" s="34"/>
      <c r="CFH227" s="34"/>
      <c r="CFI227" s="34"/>
      <c r="CFJ227" s="34"/>
      <c r="CFK227" s="34"/>
      <c r="CFL227" s="34"/>
      <c r="CFM227" s="34"/>
      <c r="CFN227" s="34"/>
      <c r="CFO227" s="34"/>
      <c r="CFP227" s="34"/>
      <c r="CFQ227" s="34"/>
      <c r="CFR227" s="34"/>
      <c r="CFS227" s="34"/>
      <c r="CFT227" s="34"/>
      <c r="CFU227" s="34"/>
      <c r="CFV227" s="34"/>
      <c r="CFW227" s="34"/>
      <c r="CFX227" s="34"/>
      <c r="CFY227" s="34"/>
      <c r="CFZ227" s="34"/>
      <c r="CGA227" s="34"/>
      <c r="CGB227" s="34"/>
      <c r="CGC227" s="34"/>
      <c r="CGD227" s="34"/>
      <c r="CGE227" s="34"/>
      <c r="CGF227" s="34"/>
      <c r="CGG227" s="34"/>
      <c r="CGH227" s="34"/>
      <c r="CGI227" s="34"/>
      <c r="CGJ227" s="34"/>
      <c r="CGK227" s="34"/>
      <c r="CGL227" s="34"/>
      <c r="CGM227" s="34"/>
      <c r="CGN227" s="34"/>
      <c r="CGO227" s="34"/>
      <c r="CGP227" s="34"/>
      <c r="CGQ227" s="34"/>
      <c r="CGR227" s="34"/>
      <c r="CGS227" s="34"/>
      <c r="CGT227" s="34"/>
      <c r="CGU227" s="34"/>
      <c r="CGV227" s="34"/>
      <c r="CGW227" s="34"/>
      <c r="CGX227" s="34"/>
      <c r="CGY227" s="34"/>
      <c r="CGZ227" s="34"/>
      <c r="CHA227" s="34"/>
      <c r="CHB227" s="34"/>
      <c r="CHC227" s="34"/>
      <c r="CHD227" s="34"/>
      <c r="CHE227" s="34"/>
      <c r="CHF227" s="34"/>
      <c r="CHG227" s="34"/>
      <c r="CHH227" s="34"/>
      <c r="CHI227" s="34"/>
      <c r="CHJ227" s="34"/>
      <c r="CHK227" s="34"/>
      <c r="CHL227" s="34"/>
      <c r="CHM227" s="34"/>
      <c r="CHN227" s="34"/>
      <c r="CHO227" s="34"/>
      <c r="CHP227" s="34"/>
      <c r="CHQ227" s="34"/>
      <c r="CHR227" s="34"/>
      <c r="CHS227" s="34"/>
      <c r="CHT227" s="34"/>
      <c r="CHU227" s="34"/>
      <c r="CHV227" s="34"/>
      <c r="CHW227" s="34"/>
      <c r="CHX227" s="34"/>
      <c r="CHY227" s="34"/>
      <c r="CHZ227" s="34"/>
      <c r="CIA227" s="34"/>
      <c r="CIB227" s="34"/>
      <c r="CIC227" s="34"/>
      <c r="CID227" s="34"/>
      <c r="CIE227" s="34"/>
      <c r="CIF227" s="34"/>
      <c r="CIG227" s="34"/>
      <c r="CIH227" s="34"/>
      <c r="CII227" s="34"/>
      <c r="CIJ227" s="34"/>
      <c r="CIK227" s="34"/>
      <c r="CIL227" s="34"/>
      <c r="CIM227" s="34"/>
      <c r="CIN227" s="34"/>
      <c r="CIO227" s="34"/>
      <c r="CIP227" s="34"/>
      <c r="CIQ227" s="34"/>
      <c r="CIR227" s="34"/>
      <c r="CIS227" s="34"/>
      <c r="CIT227" s="34"/>
      <c r="CIU227" s="34"/>
      <c r="CIV227" s="34"/>
      <c r="CIW227" s="34"/>
      <c r="CIX227" s="34"/>
      <c r="CIY227" s="34"/>
      <c r="CIZ227" s="34"/>
      <c r="CJA227" s="34"/>
      <c r="CJB227" s="34"/>
      <c r="CJC227" s="34"/>
      <c r="CJD227" s="34"/>
      <c r="CJE227" s="34"/>
      <c r="CJF227" s="34"/>
      <c r="CJG227" s="34"/>
      <c r="CJH227" s="34"/>
      <c r="CJI227" s="34"/>
      <c r="CJJ227" s="34"/>
      <c r="CJK227" s="34"/>
      <c r="CJL227" s="34"/>
      <c r="CJM227" s="34"/>
      <c r="CJN227" s="34"/>
      <c r="CJO227" s="34"/>
      <c r="CJP227" s="34"/>
      <c r="CJQ227" s="34"/>
      <c r="CJR227" s="34"/>
      <c r="CJS227" s="34"/>
      <c r="CJT227" s="34"/>
      <c r="CJU227" s="34"/>
      <c r="CJV227" s="34"/>
      <c r="CJW227" s="34"/>
      <c r="CJX227" s="34"/>
      <c r="CJY227" s="34"/>
      <c r="CJZ227" s="34"/>
      <c r="CKA227" s="34"/>
      <c r="CKB227" s="34"/>
      <c r="CKC227" s="34"/>
      <c r="CKD227" s="34"/>
      <c r="CKE227" s="34"/>
      <c r="CKF227" s="34"/>
      <c r="CKG227" s="34"/>
      <c r="CKH227" s="34"/>
      <c r="CKI227" s="34"/>
      <c r="CKJ227" s="34"/>
      <c r="CKK227" s="34"/>
      <c r="CKL227" s="34"/>
      <c r="CKM227" s="34"/>
      <c r="CKN227" s="34"/>
      <c r="CKO227" s="34"/>
      <c r="CKP227" s="34"/>
      <c r="CKQ227" s="34"/>
      <c r="CKR227" s="34"/>
      <c r="CKS227" s="34"/>
      <c r="CKT227" s="34"/>
      <c r="CKU227" s="34"/>
      <c r="CKV227" s="34"/>
      <c r="CKW227" s="34"/>
      <c r="CKX227" s="34"/>
      <c r="CKY227" s="34"/>
      <c r="CKZ227" s="34"/>
      <c r="CLA227" s="34"/>
      <c r="CLB227" s="34"/>
      <c r="CLC227" s="34"/>
      <c r="CLD227" s="34"/>
      <c r="CLE227" s="34"/>
      <c r="CLF227" s="34"/>
      <c r="CLG227" s="34"/>
      <c r="CLH227" s="34"/>
      <c r="CLI227" s="34"/>
      <c r="CLJ227" s="34"/>
      <c r="CLK227" s="34"/>
      <c r="CLL227" s="34"/>
      <c r="CLM227" s="34"/>
      <c r="CLN227" s="34"/>
      <c r="CLO227" s="34"/>
      <c r="CLP227" s="34"/>
      <c r="CLQ227" s="34"/>
      <c r="CLR227" s="34"/>
      <c r="CLS227" s="34"/>
      <c r="CLT227" s="34"/>
      <c r="CLU227" s="34"/>
      <c r="CLV227" s="34"/>
      <c r="CLW227" s="34"/>
      <c r="CLX227" s="34"/>
      <c r="CLY227" s="34"/>
      <c r="CLZ227" s="34"/>
      <c r="CMA227" s="34"/>
      <c r="CMB227" s="34"/>
      <c r="CMC227" s="34"/>
      <c r="CMD227" s="34"/>
      <c r="CME227" s="34"/>
      <c r="CMF227" s="34"/>
      <c r="CMG227" s="34"/>
      <c r="CMH227" s="34"/>
      <c r="CMI227" s="34"/>
      <c r="CMJ227" s="34"/>
      <c r="CMK227" s="34"/>
      <c r="CML227" s="34"/>
      <c r="CMM227" s="34"/>
      <c r="CMN227" s="34"/>
      <c r="CMO227" s="34"/>
      <c r="CMP227" s="34"/>
      <c r="CMQ227" s="34"/>
      <c r="CMR227" s="34"/>
      <c r="CMS227" s="34"/>
      <c r="CMT227" s="34"/>
      <c r="CMU227" s="34"/>
      <c r="CMV227" s="34"/>
      <c r="CMW227" s="34"/>
      <c r="CMX227" s="34"/>
      <c r="CMY227" s="34"/>
      <c r="CMZ227" s="34"/>
      <c r="CNA227" s="34"/>
      <c r="CNB227" s="34"/>
      <c r="CNC227" s="34"/>
      <c r="CND227" s="34"/>
      <c r="CNE227" s="34"/>
      <c r="CNF227" s="34"/>
      <c r="CNG227" s="34"/>
      <c r="CNH227" s="34"/>
      <c r="CNI227" s="34"/>
      <c r="CNJ227" s="34"/>
      <c r="CNK227" s="34"/>
      <c r="CNL227" s="34"/>
      <c r="CNM227" s="34"/>
      <c r="CNN227" s="34"/>
      <c r="CNO227" s="34"/>
      <c r="CNP227" s="34"/>
      <c r="CNQ227" s="34"/>
      <c r="CNR227" s="34"/>
      <c r="CNS227" s="34"/>
      <c r="CNT227" s="34"/>
      <c r="CNU227" s="34"/>
      <c r="CNV227" s="34"/>
      <c r="CNW227" s="34"/>
      <c r="CNX227" s="34"/>
      <c r="CNY227" s="34"/>
      <c r="CNZ227" s="34"/>
      <c r="COA227" s="34"/>
      <c r="COB227" s="34"/>
      <c r="COC227" s="34"/>
      <c r="COD227" s="34"/>
      <c r="COE227" s="34"/>
      <c r="COF227" s="34"/>
      <c r="COG227" s="34"/>
      <c r="COH227" s="34"/>
      <c r="COI227" s="34"/>
      <c r="COJ227" s="34"/>
      <c r="COK227" s="34"/>
      <c r="COL227" s="34"/>
      <c r="COM227" s="34"/>
      <c r="CON227" s="34"/>
      <c r="COO227" s="34"/>
      <c r="COP227" s="34"/>
      <c r="COQ227" s="34"/>
      <c r="COR227" s="34"/>
      <c r="COS227" s="34"/>
      <c r="COT227" s="34"/>
      <c r="COU227" s="34"/>
      <c r="COV227" s="34"/>
      <c r="COW227" s="34"/>
      <c r="COX227" s="34"/>
      <c r="COY227" s="34"/>
      <c r="COZ227" s="34"/>
      <c r="CPA227" s="34"/>
      <c r="CPB227" s="34"/>
      <c r="CPC227" s="34"/>
      <c r="CPD227" s="34"/>
      <c r="CPE227" s="34"/>
      <c r="CPF227" s="34"/>
      <c r="CPG227" s="34"/>
      <c r="CPH227" s="34"/>
      <c r="CPI227" s="34"/>
      <c r="CPJ227" s="34"/>
      <c r="CPK227" s="34"/>
      <c r="CPL227" s="34"/>
      <c r="CPM227" s="34"/>
      <c r="CPN227" s="34"/>
      <c r="CPO227" s="34"/>
      <c r="CPP227" s="34"/>
      <c r="CPQ227" s="34"/>
      <c r="CPR227" s="34"/>
      <c r="CPS227" s="34"/>
      <c r="CPT227" s="34"/>
      <c r="CPU227" s="34"/>
      <c r="CPV227" s="34"/>
      <c r="CPW227" s="34"/>
      <c r="CPX227" s="34"/>
      <c r="CPY227" s="34"/>
      <c r="CPZ227" s="34"/>
      <c r="CQA227" s="34"/>
      <c r="CQB227" s="34"/>
      <c r="CQC227" s="34"/>
      <c r="CQD227" s="34"/>
      <c r="CQE227" s="34"/>
      <c r="CQF227" s="34"/>
      <c r="CQG227" s="34"/>
      <c r="CQH227" s="34"/>
      <c r="CQI227" s="34"/>
      <c r="CQJ227" s="34"/>
      <c r="CQK227" s="34"/>
      <c r="CQL227" s="34"/>
      <c r="CQM227" s="34"/>
      <c r="CQN227" s="34"/>
      <c r="CQO227" s="34"/>
      <c r="CQP227" s="34"/>
      <c r="CQQ227" s="34"/>
      <c r="CQR227" s="34"/>
      <c r="CQS227" s="34"/>
      <c r="CQT227" s="34"/>
      <c r="CQU227" s="34"/>
      <c r="CQV227" s="34"/>
      <c r="CQW227" s="34"/>
      <c r="CQX227" s="34"/>
      <c r="CQY227" s="34"/>
      <c r="CQZ227" s="34"/>
      <c r="CRA227" s="34"/>
      <c r="CRB227" s="34"/>
      <c r="CRC227" s="34"/>
      <c r="CRD227" s="34"/>
      <c r="CRE227" s="34"/>
      <c r="CRF227" s="34"/>
      <c r="CRG227" s="34"/>
      <c r="CRH227" s="34"/>
      <c r="CRI227" s="34"/>
      <c r="CRJ227" s="34"/>
      <c r="CRK227" s="34"/>
      <c r="CRL227" s="34"/>
      <c r="CRM227" s="34"/>
      <c r="CRN227" s="34"/>
      <c r="CRO227" s="34"/>
      <c r="CRP227" s="34"/>
      <c r="CRQ227" s="34"/>
      <c r="CRR227" s="34"/>
      <c r="CRS227" s="34"/>
      <c r="CRT227" s="34"/>
      <c r="CRU227" s="34"/>
      <c r="CRV227" s="34"/>
      <c r="CRW227" s="34"/>
      <c r="CRX227" s="34"/>
      <c r="CRY227" s="34"/>
      <c r="CRZ227" s="34"/>
      <c r="CSA227" s="34"/>
      <c r="CSB227" s="34"/>
      <c r="CSC227" s="34"/>
      <c r="CSD227" s="34"/>
      <c r="CSE227" s="34"/>
      <c r="CSF227" s="34"/>
      <c r="CSG227" s="34"/>
      <c r="CSH227" s="34"/>
      <c r="CSI227" s="34"/>
      <c r="CSJ227" s="34"/>
      <c r="CSK227" s="34"/>
      <c r="CSL227" s="34"/>
      <c r="CSM227" s="34"/>
      <c r="CSN227" s="34"/>
      <c r="CSO227" s="34"/>
      <c r="CSP227" s="34"/>
      <c r="CSQ227" s="34"/>
      <c r="CSR227" s="34"/>
      <c r="CSS227" s="34"/>
      <c r="CST227" s="34"/>
      <c r="CSU227" s="34"/>
      <c r="CSV227" s="34"/>
      <c r="CSW227" s="34"/>
      <c r="CSX227" s="34"/>
      <c r="CSY227" s="34"/>
      <c r="CSZ227" s="34"/>
      <c r="CTA227" s="34"/>
      <c r="CTB227" s="34"/>
      <c r="CTC227" s="34"/>
      <c r="CTD227" s="34"/>
      <c r="CTE227" s="34"/>
      <c r="CTF227" s="34"/>
      <c r="CTG227" s="34"/>
      <c r="CTH227" s="34"/>
      <c r="CTI227" s="34"/>
      <c r="CTJ227" s="34"/>
      <c r="CTK227" s="34"/>
      <c r="CTL227" s="34"/>
      <c r="CTM227" s="34"/>
      <c r="CTN227" s="34"/>
      <c r="CTO227" s="34"/>
      <c r="CTP227" s="34"/>
      <c r="CTQ227" s="34"/>
      <c r="CTR227" s="34"/>
      <c r="CTS227" s="34"/>
      <c r="CTT227" s="34"/>
      <c r="CTU227" s="34"/>
      <c r="CTV227" s="34"/>
      <c r="CTW227" s="34"/>
      <c r="CTX227" s="34"/>
      <c r="CTY227" s="34"/>
      <c r="CTZ227" s="34"/>
      <c r="CUA227" s="34"/>
      <c r="CUB227" s="34"/>
      <c r="CUC227" s="34"/>
      <c r="CUD227" s="34"/>
      <c r="CUE227" s="34"/>
      <c r="CUF227" s="34"/>
      <c r="CUG227" s="34"/>
      <c r="CUH227" s="34"/>
      <c r="CUI227" s="34"/>
      <c r="CUJ227" s="34"/>
      <c r="CUK227" s="34"/>
      <c r="CUL227" s="34"/>
      <c r="CUM227" s="34"/>
      <c r="CUN227" s="34"/>
      <c r="CUO227" s="34"/>
      <c r="CUP227" s="34"/>
      <c r="CUQ227" s="34"/>
      <c r="CUR227" s="34"/>
      <c r="CUS227" s="34"/>
      <c r="CUT227" s="34"/>
      <c r="CUU227" s="34"/>
      <c r="CUV227" s="34"/>
      <c r="CUW227" s="34"/>
      <c r="CUX227" s="34"/>
      <c r="CUY227" s="34"/>
      <c r="CUZ227" s="34"/>
      <c r="CVA227" s="34"/>
      <c r="CVB227" s="34"/>
      <c r="CVC227" s="34"/>
      <c r="CVD227" s="34"/>
      <c r="CVE227" s="34"/>
      <c r="CVF227" s="34"/>
      <c r="CVG227" s="34"/>
      <c r="CVH227" s="34"/>
      <c r="CVI227" s="34"/>
      <c r="CVJ227" s="34"/>
      <c r="CVK227" s="34"/>
      <c r="CVL227" s="34"/>
      <c r="CVM227" s="34"/>
      <c r="CVN227" s="34"/>
      <c r="CVO227" s="34"/>
      <c r="CVP227" s="34"/>
      <c r="CVQ227" s="34"/>
      <c r="CVR227" s="34"/>
      <c r="CVS227" s="34"/>
      <c r="CVT227" s="34"/>
      <c r="CVU227" s="34"/>
      <c r="CVV227" s="34"/>
      <c r="CVW227" s="34"/>
      <c r="CVX227" s="34"/>
      <c r="CVY227" s="34"/>
      <c r="CVZ227" s="34"/>
      <c r="CWA227" s="34"/>
      <c r="CWB227" s="34"/>
      <c r="CWC227" s="34"/>
      <c r="CWD227" s="34"/>
      <c r="CWE227" s="34"/>
      <c r="CWF227" s="34"/>
      <c r="CWG227" s="34"/>
      <c r="CWH227" s="34"/>
      <c r="CWI227" s="34"/>
      <c r="CWJ227" s="34"/>
      <c r="CWK227" s="34"/>
      <c r="CWL227" s="34"/>
      <c r="CWM227" s="34"/>
      <c r="CWN227" s="34"/>
      <c r="CWO227" s="34"/>
      <c r="CWP227" s="34"/>
      <c r="CWQ227" s="34"/>
      <c r="CWR227" s="34"/>
      <c r="CWS227" s="34"/>
      <c r="CWT227" s="34"/>
      <c r="CWU227" s="34"/>
      <c r="CWV227" s="34"/>
      <c r="CWW227" s="34"/>
      <c r="CWX227" s="34"/>
      <c r="CWY227" s="34"/>
      <c r="CWZ227" s="34"/>
      <c r="CXA227" s="34"/>
      <c r="CXB227" s="34"/>
      <c r="CXC227" s="34"/>
      <c r="CXD227" s="34"/>
      <c r="CXE227" s="34"/>
      <c r="CXF227" s="34"/>
      <c r="CXG227" s="34"/>
      <c r="CXH227" s="34"/>
      <c r="CXI227" s="34"/>
      <c r="CXJ227" s="34"/>
      <c r="CXK227" s="34"/>
      <c r="CXL227" s="34"/>
      <c r="CXM227" s="34"/>
      <c r="CXN227" s="34"/>
      <c r="CXO227" s="34"/>
      <c r="CXP227" s="34"/>
      <c r="CXQ227" s="34"/>
      <c r="CXR227" s="34"/>
      <c r="CXS227" s="34"/>
      <c r="CXT227" s="34"/>
      <c r="CXU227" s="34"/>
      <c r="CXV227" s="34"/>
      <c r="CXW227" s="34"/>
      <c r="CXX227" s="34"/>
      <c r="CXY227" s="34"/>
      <c r="CXZ227" s="34"/>
      <c r="CYA227" s="34"/>
      <c r="CYB227" s="34"/>
      <c r="CYC227" s="34"/>
      <c r="CYD227" s="34"/>
      <c r="CYE227" s="34"/>
      <c r="CYF227" s="34"/>
      <c r="CYG227" s="34"/>
      <c r="CYH227" s="34"/>
      <c r="CYI227" s="34"/>
      <c r="CYJ227" s="34"/>
      <c r="CYK227" s="34"/>
      <c r="CYL227" s="34"/>
      <c r="CYM227" s="34"/>
      <c r="CYN227" s="34"/>
      <c r="CYO227" s="34"/>
      <c r="CYP227" s="34"/>
      <c r="CYQ227" s="34"/>
      <c r="CYR227" s="34"/>
      <c r="CYS227" s="34"/>
      <c r="CYT227" s="34"/>
      <c r="CYU227" s="34"/>
      <c r="CYV227" s="34"/>
      <c r="CYW227" s="34"/>
      <c r="CYX227" s="34"/>
      <c r="CYY227" s="34"/>
      <c r="CYZ227" s="34"/>
      <c r="CZA227" s="34"/>
      <c r="CZB227" s="34"/>
      <c r="CZC227" s="34"/>
      <c r="CZD227" s="34"/>
      <c r="CZE227" s="34"/>
      <c r="CZF227" s="34"/>
      <c r="CZG227" s="34"/>
      <c r="CZH227" s="34"/>
      <c r="CZI227" s="34"/>
      <c r="CZJ227" s="34"/>
      <c r="CZK227" s="34"/>
      <c r="CZL227" s="34"/>
      <c r="CZM227" s="34"/>
      <c r="CZN227" s="34"/>
      <c r="CZO227" s="34"/>
      <c r="CZP227" s="34"/>
      <c r="CZQ227" s="34"/>
      <c r="CZR227" s="34"/>
      <c r="CZS227" s="34"/>
      <c r="CZT227" s="34"/>
      <c r="CZU227" s="34"/>
      <c r="CZV227" s="34"/>
      <c r="CZW227" s="34"/>
      <c r="CZX227" s="34"/>
      <c r="CZY227" s="34"/>
      <c r="CZZ227" s="34"/>
      <c r="DAA227" s="34"/>
      <c r="DAB227" s="34"/>
      <c r="DAC227" s="34"/>
      <c r="DAD227" s="34"/>
      <c r="DAE227" s="34"/>
      <c r="DAF227" s="34"/>
      <c r="DAG227" s="34"/>
      <c r="DAH227" s="34"/>
      <c r="DAI227" s="34"/>
      <c r="DAJ227" s="34"/>
      <c r="DAK227" s="34"/>
      <c r="DAL227" s="34"/>
      <c r="DAM227" s="34"/>
      <c r="DAN227" s="34"/>
      <c r="DAO227" s="34"/>
      <c r="DAP227" s="34"/>
      <c r="DAQ227" s="34"/>
      <c r="DAR227" s="34"/>
      <c r="DAS227" s="34"/>
      <c r="DAT227" s="34"/>
      <c r="DAU227" s="34"/>
      <c r="DAV227" s="34"/>
      <c r="DAW227" s="34"/>
      <c r="DAX227" s="34"/>
      <c r="DAY227" s="34"/>
      <c r="DAZ227" s="34"/>
      <c r="DBA227" s="34"/>
      <c r="DBB227" s="34"/>
      <c r="DBC227" s="34"/>
      <c r="DBD227" s="34"/>
      <c r="DBE227" s="34"/>
      <c r="DBF227" s="34"/>
      <c r="DBG227" s="34"/>
      <c r="DBH227" s="34"/>
      <c r="DBI227" s="34"/>
      <c r="DBJ227" s="34"/>
      <c r="DBK227" s="34"/>
      <c r="DBL227" s="34"/>
      <c r="DBM227" s="34"/>
      <c r="DBN227" s="34"/>
      <c r="DBO227" s="34"/>
      <c r="DBP227" s="34"/>
      <c r="DBQ227" s="34"/>
      <c r="DBR227" s="34"/>
      <c r="DBS227" s="34"/>
      <c r="DBT227" s="34"/>
      <c r="DBU227" s="34"/>
      <c r="DBV227" s="34"/>
      <c r="DBW227" s="34"/>
      <c r="DBX227" s="34"/>
      <c r="DBY227" s="34"/>
      <c r="DBZ227" s="34"/>
      <c r="DCA227" s="34"/>
      <c r="DCB227" s="34"/>
      <c r="DCC227" s="34"/>
      <c r="DCD227" s="34"/>
      <c r="DCE227" s="34"/>
      <c r="DCF227" s="34"/>
      <c r="DCG227" s="34"/>
      <c r="DCH227" s="34"/>
      <c r="DCI227" s="34"/>
      <c r="DCJ227" s="34"/>
      <c r="DCK227" s="34"/>
      <c r="DCL227" s="34"/>
      <c r="DCM227" s="34"/>
      <c r="DCN227" s="34"/>
      <c r="DCO227" s="34"/>
      <c r="DCP227" s="34"/>
      <c r="DCQ227" s="34"/>
      <c r="DCR227" s="34"/>
      <c r="DCS227" s="34"/>
      <c r="DCT227" s="34"/>
      <c r="DCU227" s="34"/>
      <c r="DCV227" s="34"/>
      <c r="DCW227" s="34"/>
      <c r="DCX227" s="34"/>
      <c r="DCY227" s="34"/>
      <c r="DCZ227" s="34"/>
      <c r="DDA227" s="34"/>
      <c r="DDB227" s="34"/>
      <c r="DDC227" s="34"/>
      <c r="DDD227" s="34"/>
      <c r="DDE227" s="34"/>
      <c r="DDF227" s="34"/>
      <c r="DDG227" s="34"/>
      <c r="DDH227" s="34"/>
      <c r="DDI227" s="34"/>
      <c r="DDJ227" s="34"/>
      <c r="DDK227" s="34"/>
      <c r="DDL227" s="34"/>
      <c r="DDM227" s="34"/>
      <c r="DDN227" s="34"/>
      <c r="DDO227" s="34"/>
      <c r="DDP227" s="34"/>
      <c r="DDQ227" s="34"/>
      <c r="DDR227" s="34"/>
      <c r="DDS227" s="34"/>
      <c r="DDT227" s="34"/>
      <c r="DDU227" s="34"/>
      <c r="DDV227" s="34"/>
      <c r="DDW227" s="34"/>
      <c r="DDX227" s="34"/>
      <c r="DDY227" s="34"/>
      <c r="DDZ227" s="34"/>
      <c r="DEA227" s="34"/>
      <c r="DEB227" s="34"/>
      <c r="DEC227" s="34"/>
      <c r="DED227" s="34"/>
      <c r="DEE227" s="34"/>
      <c r="DEF227" s="34"/>
      <c r="DEG227" s="34"/>
      <c r="DEH227" s="34"/>
      <c r="DEI227" s="34"/>
      <c r="DEJ227" s="34"/>
      <c r="DEK227" s="34"/>
      <c r="DEL227" s="34"/>
      <c r="DEM227" s="34"/>
      <c r="DEN227" s="34"/>
      <c r="DEO227" s="34"/>
      <c r="DEP227" s="34"/>
      <c r="DEQ227" s="34"/>
      <c r="DER227" s="34"/>
      <c r="DES227" s="34"/>
      <c r="DET227" s="34"/>
      <c r="DEU227" s="34"/>
      <c r="DEV227" s="34"/>
      <c r="DEW227" s="34"/>
      <c r="DEX227" s="34"/>
      <c r="DEY227" s="34"/>
      <c r="DEZ227" s="34"/>
      <c r="DFA227" s="34"/>
      <c r="DFB227" s="34"/>
      <c r="DFC227" s="34"/>
      <c r="DFD227" s="34"/>
      <c r="DFE227" s="34"/>
      <c r="DFF227" s="34"/>
      <c r="DFG227" s="34"/>
      <c r="DFH227" s="34"/>
      <c r="DFI227" s="34"/>
      <c r="DFJ227" s="34"/>
      <c r="DFK227" s="34"/>
      <c r="DFL227" s="34"/>
      <c r="DFM227" s="34"/>
      <c r="DFN227" s="34"/>
      <c r="DFO227" s="34"/>
      <c r="DFP227" s="34"/>
      <c r="DFQ227" s="34"/>
      <c r="DFR227" s="34"/>
      <c r="DFS227" s="34"/>
      <c r="DFT227" s="34"/>
      <c r="DFU227" s="34"/>
      <c r="DFV227" s="34"/>
      <c r="DFW227" s="34"/>
      <c r="DFX227" s="34"/>
      <c r="DFY227" s="34"/>
      <c r="DFZ227" s="34"/>
      <c r="DGA227" s="34"/>
      <c r="DGB227" s="34"/>
      <c r="DGC227" s="34"/>
      <c r="DGD227" s="34"/>
      <c r="DGE227" s="34"/>
      <c r="DGF227" s="34"/>
      <c r="DGG227" s="34"/>
      <c r="DGH227" s="34"/>
      <c r="DGI227" s="34"/>
      <c r="DGJ227" s="34"/>
      <c r="DGK227" s="34"/>
      <c r="DGL227" s="34"/>
      <c r="DGM227" s="34"/>
      <c r="DGN227" s="34"/>
      <c r="DGO227" s="34"/>
      <c r="DGP227" s="34"/>
      <c r="DGQ227" s="34"/>
      <c r="DGR227" s="34"/>
      <c r="DGS227" s="34"/>
      <c r="DGT227" s="34"/>
      <c r="DGU227" s="34"/>
      <c r="DGV227" s="34"/>
      <c r="DGW227" s="34"/>
      <c r="DGX227" s="34"/>
      <c r="DGY227" s="34"/>
      <c r="DGZ227" s="34"/>
      <c r="DHA227" s="34"/>
      <c r="DHB227" s="34"/>
      <c r="DHC227" s="34"/>
      <c r="DHD227" s="34"/>
      <c r="DHE227" s="34"/>
      <c r="DHF227" s="34"/>
      <c r="DHG227" s="34"/>
      <c r="DHH227" s="34"/>
      <c r="DHI227" s="34"/>
      <c r="DHJ227" s="34"/>
      <c r="DHK227" s="34"/>
      <c r="DHL227" s="34"/>
      <c r="DHM227" s="34"/>
      <c r="DHN227" s="34"/>
      <c r="DHO227" s="34"/>
      <c r="DHP227" s="34"/>
      <c r="DHQ227" s="34"/>
      <c r="DHR227" s="34"/>
      <c r="DHS227" s="34"/>
      <c r="DHT227" s="34"/>
      <c r="DHU227" s="34"/>
      <c r="DHV227" s="34"/>
      <c r="DHW227" s="34"/>
      <c r="DHX227" s="34"/>
      <c r="DHY227" s="34"/>
      <c r="DHZ227" s="34"/>
      <c r="DIA227" s="34"/>
      <c r="DIB227" s="34"/>
      <c r="DIC227" s="34"/>
      <c r="DID227" s="34"/>
      <c r="DIE227" s="34"/>
      <c r="DIF227" s="34"/>
      <c r="DIG227" s="34"/>
      <c r="DIH227" s="34"/>
      <c r="DII227" s="34"/>
      <c r="DIJ227" s="34"/>
      <c r="DIK227" s="34"/>
      <c r="DIL227" s="34"/>
      <c r="DIM227" s="34"/>
      <c r="DIN227" s="34"/>
      <c r="DIO227" s="34"/>
      <c r="DIP227" s="34"/>
      <c r="DIQ227" s="34"/>
      <c r="DIR227" s="34"/>
      <c r="DIS227" s="34"/>
      <c r="DIT227" s="34"/>
      <c r="DIU227" s="34"/>
      <c r="DIV227" s="34"/>
      <c r="DIW227" s="34"/>
      <c r="DIX227" s="34"/>
      <c r="DIY227" s="34"/>
      <c r="DIZ227" s="34"/>
      <c r="DJA227" s="34"/>
      <c r="DJB227" s="34"/>
      <c r="DJC227" s="34"/>
      <c r="DJD227" s="34"/>
      <c r="DJE227" s="34"/>
      <c r="DJF227" s="34"/>
      <c r="DJG227" s="34"/>
      <c r="DJH227" s="34"/>
      <c r="DJI227" s="34"/>
      <c r="DJJ227" s="34"/>
      <c r="DJK227" s="34"/>
      <c r="DJL227" s="34"/>
      <c r="DJM227" s="34"/>
      <c r="DJN227" s="34"/>
      <c r="DJO227" s="34"/>
      <c r="DJP227" s="34"/>
      <c r="DJQ227" s="34"/>
      <c r="DJR227" s="34"/>
      <c r="DJS227" s="34"/>
      <c r="DJT227" s="34"/>
      <c r="DJU227" s="34"/>
      <c r="DJV227" s="34"/>
      <c r="DJW227" s="34"/>
      <c r="DJX227" s="34"/>
      <c r="DJY227" s="34"/>
      <c r="DJZ227" s="34"/>
      <c r="DKA227" s="34"/>
      <c r="DKB227" s="34"/>
      <c r="DKC227" s="34"/>
      <c r="DKD227" s="34"/>
      <c r="DKE227" s="34"/>
      <c r="DKF227" s="34"/>
      <c r="DKG227" s="34"/>
      <c r="DKH227" s="34"/>
      <c r="DKI227" s="34"/>
      <c r="DKJ227" s="34"/>
      <c r="DKK227" s="34"/>
      <c r="DKL227" s="34"/>
      <c r="DKM227" s="34"/>
      <c r="DKN227" s="34"/>
      <c r="DKO227" s="34"/>
      <c r="DKP227" s="34"/>
      <c r="DKQ227" s="34"/>
      <c r="DKR227" s="34"/>
      <c r="DKS227" s="34"/>
      <c r="DKT227" s="34"/>
      <c r="DKU227" s="34"/>
      <c r="DKV227" s="34"/>
      <c r="DKW227" s="34"/>
      <c r="DKX227" s="34"/>
      <c r="DKY227" s="34"/>
      <c r="DKZ227" s="34"/>
      <c r="DLA227" s="34"/>
      <c r="DLB227" s="34"/>
      <c r="DLC227" s="34"/>
      <c r="DLD227" s="34"/>
      <c r="DLE227" s="34"/>
      <c r="DLF227" s="34"/>
      <c r="DLG227" s="34"/>
      <c r="DLH227" s="34"/>
      <c r="DLI227" s="34"/>
      <c r="DLJ227" s="34"/>
      <c r="DLK227" s="34"/>
      <c r="DLL227" s="34"/>
      <c r="DLM227" s="34"/>
      <c r="DLN227" s="34"/>
      <c r="DLO227" s="34"/>
      <c r="DLP227" s="34"/>
      <c r="DLQ227" s="34"/>
      <c r="DLR227" s="34"/>
      <c r="DLS227" s="34"/>
      <c r="DLT227" s="34"/>
      <c r="DLU227" s="34"/>
      <c r="DLV227" s="34"/>
      <c r="DLW227" s="34"/>
      <c r="DLX227" s="34"/>
      <c r="DLY227" s="34"/>
      <c r="DLZ227" s="34"/>
      <c r="DMA227" s="34"/>
      <c r="DMB227" s="34"/>
      <c r="DMC227" s="34"/>
      <c r="DMD227" s="34"/>
      <c r="DME227" s="34"/>
      <c r="DMF227" s="34"/>
      <c r="DMG227" s="34"/>
      <c r="DMH227" s="34"/>
      <c r="DMI227" s="34"/>
      <c r="DMJ227" s="34"/>
      <c r="DMK227" s="34"/>
      <c r="DML227" s="34"/>
      <c r="DMM227" s="34"/>
      <c r="DMN227" s="34"/>
      <c r="DMO227" s="34"/>
      <c r="DMP227" s="34"/>
      <c r="DMQ227" s="34"/>
      <c r="DMR227" s="34"/>
      <c r="DMS227" s="34"/>
      <c r="DMT227" s="34"/>
      <c r="DMU227" s="34"/>
      <c r="DMV227" s="34"/>
      <c r="DMW227" s="34"/>
      <c r="DMX227" s="34"/>
      <c r="DMY227" s="34"/>
      <c r="DMZ227" s="34"/>
      <c r="DNA227" s="34"/>
      <c r="DNB227" s="34"/>
      <c r="DNC227" s="34"/>
      <c r="DND227" s="34"/>
      <c r="DNE227" s="34"/>
      <c r="DNF227" s="34"/>
      <c r="DNG227" s="34"/>
      <c r="DNH227" s="34"/>
      <c r="DNI227" s="34"/>
      <c r="DNJ227" s="34"/>
      <c r="DNK227" s="34"/>
      <c r="DNL227" s="34"/>
      <c r="DNM227" s="34"/>
      <c r="DNN227" s="34"/>
      <c r="DNO227" s="34"/>
      <c r="DNP227" s="34"/>
      <c r="DNQ227" s="34"/>
      <c r="DNR227" s="34"/>
      <c r="DNS227" s="34"/>
      <c r="DNT227" s="34"/>
      <c r="DNU227" s="34"/>
      <c r="DNV227" s="34"/>
      <c r="DNW227" s="34"/>
      <c r="DNX227" s="34"/>
      <c r="DNY227" s="34"/>
      <c r="DNZ227" s="34"/>
      <c r="DOA227" s="34"/>
      <c r="DOB227" s="34"/>
      <c r="DOC227" s="34"/>
      <c r="DOD227" s="34"/>
      <c r="DOE227" s="34"/>
      <c r="DOF227" s="34"/>
      <c r="DOG227" s="34"/>
      <c r="DOH227" s="34"/>
      <c r="DOI227" s="34"/>
      <c r="DOJ227" s="34"/>
      <c r="DOK227" s="34"/>
      <c r="DOL227" s="34"/>
      <c r="DOM227" s="34"/>
      <c r="DON227" s="34"/>
      <c r="DOO227" s="34"/>
      <c r="DOP227" s="34"/>
      <c r="DOQ227" s="34"/>
      <c r="DOR227" s="34"/>
      <c r="DOS227" s="34"/>
      <c r="DOT227" s="34"/>
      <c r="DOU227" s="34"/>
      <c r="DOV227" s="34"/>
      <c r="DOW227" s="34"/>
      <c r="DOX227" s="34"/>
      <c r="DOY227" s="34"/>
      <c r="DOZ227" s="34"/>
      <c r="DPA227" s="34"/>
      <c r="DPB227" s="34"/>
      <c r="DPC227" s="34"/>
      <c r="DPD227" s="34"/>
      <c r="DPE227" s="34"/>
      <c r="DPF227" s="34"/>
      <c r="DPG227" s="34"/>
      <c r="DPH227" s="34"/>
      <c r="DPI227" s="34"/>
      <c r="DPJ227" s="34"/>
      <c r="DPK227" s="34"/>
      <c r="DPL227" s="34"/>
      <c r="DPM227" s="34"/>
      <c r="DPN227" s="34"/>
      <c r="DPO227" s="34"/>
      <c r="DPP227" s="34"/>
      <c r="DPQ227" s="34"/>
      <c r="DPR227" s="34"/>
      <c r="DPS227" s="34"/>
      <c r="DPT227" s="34"/>
      <c r="DPU227" s="34"/>
      <c r="DPV227" s="34"/>
      <c r="DPW227" s="34"/>
      <c r="DPX227" s="34"/>
      <c r="DPY227" s="34"/>
      <c r="DPZ227" s="34"/>
      <c r="DQA227" s="34"/>
      <c r="DQB227" s="34"/>
      <c r="DQC227" s="34"/>
      <c r="DQD227" s="34"/>
      <c r="DQE227" s="34"/>
      <c r="DQF227" s="34"/>
      <c r="DQG227" s="34"/>
      <c r="DQH227" s="34"/>
      <c r="DQI227" s="34"/>
      <c r="DQJ227" s="34"/>
      <c r="DQK227" s="34"/>
      <c r="DQL227" s="34"/>
      <c r="DQM227" s="34"/>
      <c r="DQN227" s="34"/>
      <c r="DQO227" s="34"/>
      <c r="DQP227" s="34"/>
      <c r="DQQ227" s="34"/>
      <c r="DQR227" s="34"/>
      <c r="DQS227" s="34"/>
      <c r="DQT227" s="34"/>
      <c r="DQU227" s="34"/>
      <c r="DQV227" s="34"/>
      <c r="DQW227" s="34"/>
      <c r="DQX227" s="34"/>
      <c r="DQY227" s="34"/>
      <c r="DQZ227" s="34"/>
      <c r="DRA227" s="34"/>
      <c r="DRB227" s="34"/>
      <c r="DRC227" s="34"/>
      <c r="DRD227" s="34"/>
      <c r="DRE227" s="34"/>
      <c r="DRF227" s="34"/>
      <c r="DRG227" s="34"/>
      <c r="DRH227" s="34"/>
      <c r="DRI227" s="34"/>
      <c r="DRJ227" s="34"/>
      <c r="DRK227" s="34"/>
      <c r="DRL227" s="34"/>
      <c r="DRM227" s="34"/>
      <c r="DRN227" s="34"/>
      <c r="DRO227" s="34"/>
      <c r="DRP227" s="34"/>
      <c r="DRQ227" s="34"/>
      <c r="DRR227" s="34"/>
      <c r="DRS227" s="34"/>
      <c r="DRT227" s="34"/>
      <c r="DRU227" s="34"/>
      <c r="DRV227" s="34"/>
      <c r="DRW227" s="34"/>
      <c r="DRX227" s="34"/>
      <c r="DRY227" s="34"/>
      <c r="DRZ227" s="34"/>
      <c r="DSA227" s="34"/>
      <c r="DSB227" s="34"/>
      <c r="DSC227" s="34"/>
      <c r="DSD227" s="34"/>
      <c r="DSE227" s="34"/>
      <c r="DSF227" s="34"/>
      <c r="DSG227" s="34"/>
      <c r="DSH227" s="34"/>
      <c r="DSI227" s="34"/>
      <c r="DSJ227" s="34"/>
      <c r="DSK227" s="34"/>
      <c r="DSL227" s="34"/>
      <c r="DSM227" s="34"/>
      <c r="DSN227" s="34"/>
      <c r="DSO227" s="34"/>
      <c r="DSP227" s="34"/>
      <c r="DSQ227" s="34"/>
      <c r="DSR227" s="34"/>
      <c r="DSS227" s="34"/>
      <c r="DST227" s="34"/>
      <c r="DSU227" s="34"/>
      <c r="DSV227" s="34"/>
      <c r="DSW227" s="34"/>
      <c r="DSX227" s="34"/>
      <c r="DSY227" s="34"/>
      <c r="DSZ227" s="34"/>
      <c r="DTA227" s="34"/>
      <c r="DTB227" s="34"/>
      <c r="DTC227" s="34"/>
      <c r="DTD227" s="34"/>
      <c r="DTE227" s="34"/>
      <c r="DTF227" s="34"/>
      <c r="DTG227" s="34"/>
      <c r="DTH227" s="34"/>
      <c r="DTI227" s="34"/>
      <c r="DTJ227" s="34"/>
      <c r="DTK227" s="34"/>
      <c r="DTL227" s="34"/>
      <c r="DTM227" s="34"/>
      <c r="DTN227" s="34"/>
      <c r="DTO227" s="34"/>
      <c r="DTP227" s="34"/>
      <c r="DTQ227" s="34"/>
      <c r="DTR227" s="34"/>
      <c r="DTS227" s="34"/>
      <c r="DTT227" s="34"/>
      <c r="DTU227" s="34"/>
      <c r="DTV227" s="34"/>
      <c r="DTW227" s="34"/>
      <c r="DTX227" s="34"/>
      <c r="DTY227" s="34"/>
      <c r="DTZ227" s="34"/>
      <c r="DUA227" s="34"/>
      <c r="DUB227" s="34"/>
      <c r="DUC227" s="34"/>
      <c r="DUD227" s="34"/>
      <c r="DUE227" s="34"/>
      <c r="DUF227" s="34"/>
      <c r="DUG227" s="34"/>
      <c r="DUH227" s="34"/>
      <c r="DUI227" s="34"/>
      <c r="DUJ227" s="34"/>
      <c r="DUK227" s="34"/>
      <c r="DUL227" s="34"/>
      <c r="DUM227" s="34"/>
      <c r="DUN227" s="34"/>
      <c r="DUO227" s="34"/>
      <c r="DUP227" s="34"/>
      <c r="DUQ227" s="34"/>
      <c r="DUR227" s="34"/>
      <c r="DUS227" s="34"/>
      <c r="DUT227" s="34"/>
      <c r="DUU227" s="34"/>
      <c r="DUV227" s="34"/>
      <c r="DUW227" s="34"/>
      <c r="DUX227" s="34"/>
      <c r="DUY227" s="34"/>
      <c r="DUZ227" s="34"/>
      <c r="DVA227" s="34"/>
      <c r="DVB227" s="34"/>
      <c r="DVC227" s="34"/>
      <c r="DVD227" s="34"/>
      <c r="DVE227" s="34"/>
      <c r="DVF227" s="34"/>
      <c r="DVG227" s="34"/>
      <c r="DVH227" s="34"/>
      <c r="DVI227" s="34"/>
      <c r="DVJ227" s="34"/>
      <c r="DVK227" s="34"/>
      <c r="DVL227" s="34"/>
      <c r="DVM227" s="34"/>
      <c r="DVN227" s="34"/>
      <c r="DVO227" s="34"/>
      <c r="DVP227" s="34"/>
      <c r="DVQ227" s="34"/>
      <c r="DVR227" s="34"/>
      <c r="DVS227" s="34"/>
      <c r="DVT227" s="34"/>
      <c r="DVU227" s="34"/>
      <c r="DVV227" s="34"/>
      <c r="DVW227" s="34"/>
      <c r="DVX227" s="34"/>
      <c r="DVY227" s="34"/>
      <c r="DVZ227" s="34"/>
      <c r="DWA227" s="34"/>
      <c r="DWB227" s="34"/>
      <c r="DWC227" s="34"/>
      <c r="DWD227" s="34"/>
      <c r="DWE227" s="34"/>
      <c r="DWF227" s="34"/>
      <c r="DWG227" s="34"/>
      <c r="DWH227" s="34"/>
      <c r="DWI227" s="34"/>
      <c r="DWJ227" s="34"/>
      <c r="DWK227" s="34"/>
      <c r="DWL227" s="34"/>
      <c r="DWM227" s="34"/>
      <c r="DWN227" s="34"/>
      <c r="DWO227" s="34"/>
      <c r="DWP227" s="34"/>
      <c r="DWQ227" s="34"/>
      <c r="DWR227" s="34"/>
      <c r="DWS227" s="34"/>
      <c r="DWT227" s="34"/>
      <c r="DWU227" s="34"/>
      <c r="DWV227" s="34"/>
      <c r="DWW227" s="34"/>
      <c r="DWX227" s="34"/>
      <c r="DWY227" s="34"/>
      <c r="DWZ227" s="34"/>
      <c r="DXA227" s="34"/>
      <c r="DXB227" s="34"/>
      <c r="DXC227" s="34"/>
      <c r="DXD227" s="34"/>
      <c r="DXE227" s="34"/>
      <c r="DXF227" s="34"/>
      <c r="DXG227" s="34"/>
      <c r="DXH227" s="34"/>
      <c r="DXI227" s="34"/>
      <c r="DXJ227" s="34"/>
      <c r="DXK227" s="34"/>
      <c r="DXL227" s="34"/>
      <c r="DXM227" s="34"/>
      <c r="DXN227" s="34"/>
      <c r="DXO227" s="34"/>
      <c r="DXP227" s="34"/>
      <c r="DXQ227" s="34"/>
      <c r="DXR227" s="34"/>
      <c r="DXS227" s="34"/>
      <c r="DXT227" s="34"/>
      <c r="DXU227" s="34"/>
      <c r="DXV227" s="34"/>
      <c r="DXW227" s="34"/>
      <c r="DXX227" s="34"/>
      <c r="DXY227" s="34"/>
      <c r="DXZ227" s="34"/>
      <c r="DYA227" s="34"/>
      <c r="DYB227" s="34"/>
      <c r="DYC227" s="34"/>
      <c r="DYD227" s="34"/>
      <c r="DYE227" s="34"/>
      <c r="DYF227" s="34"/>
      <c r="DYG227" s="34"/>
      <c r="DYH227" s="34"/>
      <c r="DYI227" s="34"/>
      <c r="DYJ227" s="34"/>
      <c r="DYK227" s="34"/>
      <c r="DYL227" s="34"/>
      <c r="DYM227" s="34"/>
      <c r="DYN227" s="34"/>
      <c r="DYO227" s="34"/>
      <c r="DYP227" s="34"/>
      <c r="DYQ227" s="34"/>
      <c r="DYR227" s="34"/>
      <c r="DYS227" s="34"/>
      <c r="DYT227" s="34"/>
      <c r="DYU227" s="34"/>
      <c r="DYV227" s="34"/>
      <c r="DYW227" s="34"/>
      <c r="DYX227" s="34"/>
      <c r="DYY227" s="34"/>
      <c r="DYZ227" s="34"/>
      <c r="DZA227" s="34"/>
      <c r="DZB227" s="34"/>
      <c r="DZC227" s="34"/>
      <c r="DZD227" s="34"/>
      <c r="DZE227" s="34"/>
      <c r="DZF227" s="34"/>
      <c r="DZG227" s="34"/>
      <c r="DZH227" s="34"/>
      <c r="DZI227" s="34"/>
      <c r="DZJ227" s="34"/>
      <c r="DZK227" s="34"/>
      <c r="DZL227" s="34"/>
      <c r="DZM227" s="34"/>
      <c r="DZN227" s="34"/>
      <c r="DZO227" s="34"/>
      <c r="DZP227" s="34"/>
      <c r="DZQ227" s="34"/>
      <c r="DZR227" s="34"/>
      <c r="DZS227" s="34"/>
      <c r="DZT227" s="34"/>
      <c r="DZU227" s="34"/>
      <c r="DZV227" s="34"/>
      <c r="DZW227" s="34"/>
      <c r="DZX227" s="34"/>
      <c r="DZY227" s="34"/>
      <c r="DZZ227" s="34"/>
      <c r="EAA227" s="34"/>
      <c r="EAB227" s="34"/>
      <c r="EAC227" s="34"/>
      <c r="EAD227" s="34"/>
      <c r="EAE227" s="34"/>
      <c r="EAF227" s="34"/>
      <c r="EAG227" s="34"/>
      <c r="EAH227" s="34"/>
      <c r="EAI227" s="34"/>
      <c r="EAJ227" s="34"/>
      <c r="EAK227" s="34"/>
      <c r="EAL227" s="34"/>
      <c r="EAM227" s="34"/>
      <c r="EAN227" s="34"/>
      <c r="EAO227" s="34"/>
      <c r="EAP227" s="34"/>
      <c r="EAQ227" s="34"/>
      <c r="EAR227" s="34"/>
      <c r="EAS227" s="34"/>
      <c r="EAT227" s="34"/>
      <c r="EAU227" s="34"/>
      <c r="EAV227" s="34"/>
      <c r="EAW227" s="34"/>
      <c r="EAX227" s="34"/>
      <c r="EAY227" s="34"/>
      <c r="EAZ227" s="34"/>
      <c r="EBA227" s="34"/>
      <c r="EBB227" s="34"/>
      <c r="EBC227" s="34"/>
      <c r="EBD227" s="34"/>
      <c r="EBE227" s="34"/>
      <c r="EBF227" s="34"/>
      <c r="EBG227" s="34"/>
      <c r="EBH227" s="34"/>
      <c r="EBI227" s="34"/>
      <c r="EBJ227" s="34"/>
      <c r="EBK227" s="34"/>
      <c r="EBL227" s="34"/>
      <c r="EBM227" s="34"/>
      <c r="EBN227" s="34"/>
      <c r="EBO227" s="34"/>
      <c r="EBP227" s="34"/>
      <c r="EBQ227" s="34"/>
      <c r="EBR227" s="34"/>
      <c r="EBS227" s="34"/>
      <c r="EBT227" s="34"/>
      <c r="EBU227" s="34"/>
      <c r="EBV227" s="34"/>
      <c r="EBW227" s="34"/>
      <c r="EBX227" s="34"/>
      <c r="EBY227" s="34"/>
      <c r="EBZ227" s="34"/>
      <c r="ECA227" s="34"/>
      <c r="ECB227" s="34"/>
      <c r="ECC227" s="34"/>
      <c r="ECD227" s="34"/>
      <c r="ECE227" s="34"/>
      <c r="ECF227" s="34"/>
      <c r="ECG227" s="34"/>
      <c r="ECH227" s="34"/>
      <c r="ECI227" s="34"/>
      <c r="ECJ227" s="34"/>
      <c r="ECK227" s="34"/>
      <c r="ECL227" s="34"/>
      <c r="ECM227" s="34"/>
      <c r="ECN227" s="34"/>
      <c r="ECO227" s="34"/>
      <c r="ECP227" s="34"/>
      <c r="ECQ227" s="34"/>
      <c r="ECR227" s="34"/>
      <c r="ECS227" s="34"/>
      <c r="ECT227" s="34"/>
      <c r="ECU227" s="34"/>
      <c r="ECV227" s="34"/>
      <c r="ECW227" s="34"/>
      <c r="ECX227" s="34"/>
      <c r="ECY227" s="34"/>
      <c r="ECZ227" s="34"/>
      <c r="EDA227" s="34"/>
      <c r="EDB227" s="34"/>
      <c r="EDC227" s="34"/>
      <c r="EDD227" s="34"/>
      <c r="EDE227" s="34"/>
      <c r="EDF227" s="34"/>
      <c r="EDG227" s="34"/>
      <c r="EDH227" s="34"/>
      <c r="EDI227" s="34"/>
      <c r="EDJ227" s="34"/>
      <c r="EDK227" s="34"/>
      <c r="EDL227" s="34"/>
      <c r="EDM227" s="34"/>
      <c r="EDN227" s="34"/>
      <c r="EDO227" s="34"/>
      <c r="EDP227" s="34"/>
      <c r="EDQ227" s="34"/>
      <c r="EDR227" s="34"/>
      <c r="EDS227" s="34"/>
      <c r="EDT227" s="34"/>
      <c r="EDU227" s="34"/>
      <c r="EDV227" s="34"/>
      <c r="EDW227" s="34"/>
      <c r="EDX227" s="34"/>
      <c r="EDY227" s="34"/>
      <c r="EDZ227" s="34"/>
      <c r="EEA227" s="34"/>
      <c r="EEB227" s="34"/>
      <c r="EEC227" s="34"/>
      <c r="EED227" s="34"/>
      <c r="EEE227" s="34"/>
      <c r="EEF227" s="34"/>
      <c r="EEG227" s="34"/>
      <c r="EEH227" s="34"/>
      <c r="EEI227" s="34"/>
      <c r="EEJ227" s="34"/>
      <c r="EEK227" s="34"/>
      <c r="EEL227" s="34"/>
      <c r="EEM227" s="34"/>
      <c r="EEN227" s="34"/>
      <c r="EEO227" s="34"/>
      <c r="EEP227" s="34"/>
      <c r="EEQ227" s="34"/>
      <c r="EER227" s="34"/>
      <c r="EES227" s="34"/>
      <c r="EET227" s="34"/>
      <c r="EEU227" s="34"/>
      <c r="EEV227" s="34"/>
      <c r="EEW227" s="34"/>
      <c r="EEX227" s="34"/>
      <c r="EEY227" s="34"/>
      <c r="EEZ227" s="34"/>
      <c r="EFA227" s="34"/>
      <c r="EFB227" s="34"/>
      <c r="EFC227" s="34"/>
      <c r="EFD227" s="34"/>
      <c r="EFE227" s="34"/>
      <c r="EFF227" s="34"/>
      <c r="EFG227" s="34"/>
      <c r="EFH227" s="34"/>
      <c r="EFI227" s="34"/>
      <c r="EFJ227" s="34"/>
      <c r="EFK227" s="34"/>
      <c r="EFL227" s="34"/>
      <c r="EFM227" s="34"/>
      <c r="EFN227" s="34"/>
      <c r="EFO227" s="34"/>
      <c r="EFP227" s="34"/>
      <c r="EFQ227" s="34"/>
      <c r="EFR227" s="34"/>
      <c r="EFS227" s="34"/>
      <c r="EFT227" s="34"/>
      <c r="EFU227" s="34"/>
      <c r="EFV227" s="34"/>
      <c r="EFW227" s="34"/>
      <c r="EFX227" s="34"/>
      <c r="EFY227" s="34"/>
      <c r="EFZ227" s="34"/>
      <c r="EGA227" s="34"/>
      <c r="EGB227" s="34"/>
      <c r="EGC227" s="34"/>
      <c r="EGD227" s="34"/>
      <c r="EGE227" s="34"/>
      <c r="EGF227" s="34"/>
      <c r="EGG227" s="34"/>
      <c r="EGH227" s="34"/>
      <c r="EGI227" s="34"/>
      <c r="EGJ227" s="34"/>
      <c r="EGK227" s="34"/>
      <c r="EGL227" s="34"/>
      <c r="EGM227" s="34"/>
      <c r="EGN227" s="34"/>
      <c r="EGO227" s="34"/>
      <c r="EGP227" s="34"/>
      <c r="EGQ227" s="34"/>
      <c r="EGR227" s="34"/>
      <c r="EGS227" s="34"/>
      <c r="EGT227" s="34"/>
      <c r="EGU227" s="34"/>
      <c r="EGV227" s="34"/>
      <c r="EGW227" s="34"/>
      <c r="EGX227" s="34"/>
      <c r="EGY227" s="34"/>
      <c r="EGZ227" s="34"/>
      <c r="EHA227" s="34"/>
      <c r="EHB227" s="34"/>
      <c r="EHC227" s="34"/>
      <c r="EHD227" s="34"/>
      <c r="EHE227" s="34"/>
      <c r="EHF227" s="34"/>
      <c r="EHG227" s="34"/>
      <c r="EHH227" s="34"/>
      <c r="EHI227" s="34"/>
      <c r="EHJ227" s="34"/>
      <c r="EHK227" s="34"/>
      <c r="EHL227" s="34"/>
      <c r="EHM227" s="34"/>
      <c r="EHN227" s="34"/>
      <c r="EHO227" s="34"/>
      <c r="EHP227" s="34"/>
      <c r="EHQ227" s="34"/>
      <c r="EHR227" s="34"/>
      <c r="EHS227" s="34"/>
      <c r="EHT227" s="34"/>
      <c r="EHU227" s="34"/>
      <c r="EHV227" s="34"/>
      <c r="EHW227" s="34"/>
      <c r="EHX227" s="34"/>
      <c r="EHY227" s="34"/>
      <c r="EHZ227" s="34"/>
      <c r="EIA227" s="34"/>
      <c r="EIB227" s="34"/>
      <c r="EIC227" s="34"/>
      <c r="EID227" s="34"/>
      <c r="EIE227" s="34"/>
      <c r="EIF227" s="34"/>
      <c r="EIG227" s="34"/>
      <c r="EIH227" s="34"/>
      <c r="EII227" s="34"/>
      <c r="EIJ227" s="34"/>
      <c r="EIK227" s="34"/>
      <c r="EIL227" s="34"/>
      <c r="EIM227" s="34"/>
      <c r="EIN227" s="34"/>
      <c r="EIO227" s="34"/>
      <c r="EIP227" s="34"/>
      <c r="EIQ227" s="34"/>
      <c r="EIR227" s="34"/>
      <c r="EIS227" s="34"/>
      <c r="EIT227" s="34"/>
      <c r="EIU227" s="34"/>
      <c r="EIV227" s="34"/>
      <c r="EIW227" s="34"/>
      <c r="EIX227" s="34"/>
      <c r="EIY227" s="34"/>
      <c r="EIZ227" s="34"/>
      <c r="EJA227" s="34"/>
      <c r="EJB227" s="34"/>
      <c r="EJC227" s="34"/>
      <c r="EJD227" s="34"/>
      <c r="EJE227" s="34"/>
      <c r="EJF227" s="34"/>
      <c r="EJG227" s="34"/>
      <c r="EJH227" s="34"/>
      <c r="EJI227" s="34"/>
      <c r="EJJ227" s="34"/>
      <c r="EJK227" s="34"/>
      <c r="EJL227" s="34"/>
      <c r="EJM227" s="34"/>
      <c r="EJN227" s="34"/>
      <c r="EJO227" s="34"/>
      <c r="EJP227" s="34"/>
      <c r="EJQ227" s="34"/>
      <c r="EJR227" s="34"/>
      <c r="EJS227" s="34"/>
      <c r="EJT227" s="34"/>
      <c r="EJU227" s="34"/>
      <c r="EJV227" s="34"/>
      <c r="EJW227" s="34"/>
      <c r="EJX227" s="34"/>
      <c r="EJY227" s="34"/>
      <c r="EJZ227" s="34"/>
      <c r="EKA227" s="34"/>
      <c r="EKB227" s="34"/>
      <c r="EKC227" s="34"/>
      <c r="EKD227" s="34"/>
      <c r="EKE227" s="34"/>
      <c r="EKF227" s="34"/>
      <c r="EKG227" s="34"/>
      <c r="EKH227" s="34"/>
      <c r="EKI227" s="34"/>
      <c r="EKJ227" s="34"/>
      <c r="EKK227" s="34"/>
      <c r="EKL227" s="34"/>
      <c r="EKM227" s="34"/>
      <c r="EKN227" s="34"/>
      <c r="EKO227" s="34"/>
      <c r="EKP227" s="34"/>
      <c r="EKQ227" s="34"/>
      <c r="EKR227" s="34"/>
      <c r="EKS227" s="34"/>
      <c r="EKT227" s="34"/>
      <c r="EKU227" s="34"/>
      <c r="EKV227" s="34"/>
      <c r="EKW227" s="34"/>
      <c r="EKX227" s="34"/>
      <c r="EKY227" s="34"/>
      <c r="EKZ227" s="34"/>
      <c r="ELA227" s="34"/>
      <c r="ELB227" s="34"/>
      <c r="ELC227" s="34"/>
      <c r="ELD227" s="34"/>
      <c r="ELE227" s="34"/>
      <c r="ELF227" s="34"/>
      <c r="ELG227" s="34"/>
      <c r="ELH227" s="34"/>
      <c r="ELI227" s="34"/>
      <c r="ELJ227" s="34"/>
      <c r="ELK227" s="34"/>
      <c r="ELL227" s="34"/>
      <c r="ELM227" s="34"/>
      <c r="ELN227" s="34"/>
      <c r="ELO227" s="34"/>
      <c r="ELP227" s="34"/>
      <c r="ELQ227" s="34"/>
      <c r="ELR227" s="34"/>
      <c r="ELS227" s="34"/>
      <c r="ELT227" s="34"/>
      <c r="ELU227" s="34"/>
      <c r="ELV227" s="34"/>
      <c r="ELW227" s="34"/>
      <c r="ELX227" s="34"/>
      <c r="ELY227" s="34"/>
      <c r="ELZ227" s="34"/>
      <c r="EMA227" s="34"/>
      <c r="EMB227" s="34"/>
      <c r="EMC227" s="34"/>
      <c r="EMD227" s="34"/>
      <c r="EME227" s="34"/>
      <c r="EMF227" s="34"/>
      <c r="EMG227" s="34"/>
      <c r="EMH227" s="34"/>
      <c r="EMI227" s="34"/>
      <c r="EMJ227" s="34"/>
      <c r="EMK227" s="34"/>
      <c r="EML227" s="34"/>
      <c r="EMM227" s="34"/>
      <c r="EMN227" s="34"/>
      <c r="EMO227" s="34"/>
      <c r="EMP227" s="34"/>
      <c r="EMQ227" s="34"/>
      <c r="EMR227" s="34"/>
      <c r="EMS227" s="34"/>
      <c r="EMT227" s="34"/>
      <c r="EMU227" s="34"/>
      <c r="EMV227" s="34"/>
      <c r="EMW227" s="34"/>
      <c r="EMX227" s="34"/>
      <c r="EMY227" s="34"/>
      <c r="EMZ227" s="34"/>
      <c r="ENA227" s="34"/>
      <c r="ENB227" s="34"/>
      <c r="ENC227" s="34"/>
      <c r="END227" s="34"/>
      <c r="ENE227" s="34"/>
      <c r="ENF227" s="34"/>
      <c r="ENG227" s="34"/>
      <c r="ENH227" s="34"/>
      <c r="ENI227" s="34"/>
      <c r="ENJ227" s="34"/>
      <c r="ENK227" s="34"/>
      <c r="ENL227" s="34"/>
      <c r="ENM227" s="34"/>
      <c r="ENN227" s="34"/>
      <c r="ENO227" s="34"/>
      <c r="ENP227" s="34"/>
      <c r="ENQ227" s="34"/>
      <c r="ENR227" s="34"/>
      <c r="ENS227" s="34"/>
      <c r="ENT227" s="34"/>
      <c r="ENU227" s="34"/>
      <c r="ENV227" s="34"/>
      <c r="ENW227" s="34"/>
      <c r="ENX227" s="34"/>
      <c r="ENY227" s="34"/>
      <c r="ENZ227" s="34"/>
      <c r="EOA227" s="34"/>
      <c r="EOB227" s="34"/>
      <c r="EOC227" s="34"/>
      <c r="EOD227" s="34"/>
      <c r="EOE227" s="34"/>
      <c r="EOF227" s="34"/>
      <c r="EOG227" s="34"/>
      <c r="EOH227" s="34"/>
      <c r="EOI227" s="34"/>
      <c r="EOJ227" s="34"/>
      <c r="EOK227" s="34"/>
      <c r="EOL227" s="34"/>
      <c r="EOM227" s="34"/>
      <c r="EON227" s="34"/>
      <c r="EOO227" s="34"/>
      <c r="EOP227" s="34"/>
      <c r="EOQ227" s="34"/>
      <c r="EOR227" s="34"/>
      <c r="EOS227" s="34"/>
      <c r="EOT227" s="34"/>
      <c r="EOU227" s="34"/>
      <c r="EOV227" s="34"/>
      <c r="EOW227" s="34"/>
      <c r="EOX227" s="34"/>
      <c r="EOY227" s="34"/>
      <c r="EOZ227" s="34"/>
      <c r="EPA227" s="34"/>
      <c r="EPB227" s="34"/>
      <c r="EPC227" s="34"/>
      <c r="EPD227" s="34"/>
      <c r="EPE227" s="34"/>
      <c r="EPF227" s="34"/>
      <c r="EPG227" s="34"/>
      <c r="EPH227" s="34"/>
      <c r="EPI227" s="34"/>
      <c r="EPJ227" s="34"/>
      <c r="EPK227" s="34"/>
      <c r="EPL227" s="34"/>
      <c r="EPM227" s="34"/>
      <c r="EPN227" s="34"/>
      <c r="EPO227" s="34"/>
      <c r="EPP227" s="34"/>
      <c r="EPQ227" s="34"/>
      <c r="EPR227" s="34"/>
      <c r="EPS227" s="34"/>
      <c r="EPT227" s="34"/>
      <c r="EPU227" s="34"/>
      <c r="EPV227" s="34"/>
      <c r="EPW227" s="34"/>
      <c r="EPX227" s="34"/>
      <c r="EPY227" s="34"/>
      <c r="EPZ227" s="34"/>
      <c r="EQA227" s="34"/>
      <c r="EQB227" s="34"/>
      <c r="EQC227" s="34"/>
      <c r="EQD227" s="34"/>
      <c r="EQE227" s="34"/>
      <c r="EQF227" s="34"/>
      <c r="EQG227" s="34"/>
      <c r="EQH227" s="34"/>
      <c r="EQI227" s="34"/>
      <c r="EQJ227" s="34"/>
      <c r="EQK227" s="34"/>
      <c r="EQL227" s="34"/>
      <c r="EQM227" s="34"/>
      <c r="EQN227" s="34"/>
      <c r="EQO227" s="34"/>
      <c r="EQP227" s="34"/>
      <c r="EQQ227" s="34"/>
      <c r="EQR227" s="34"/>
      <c r="EQS227" s="34"/>
      <c r="EQT227" s="34"/>
      <c r="EQU227" s="34"/>
      <c r="EQV227" s="34"/>
      <c r="EQW227" s="34"/>
      <c r="EQX227" s="34"/>
      <c r="EQY227" s="34"/>
      <c r="EQZ227" s="34"/>
      <c r="ERA227" s="34"/>
      <c r="ERB227" s="34"/>
      <c r="ERC227" s="34"/>
      <c r="ERD227" s="34"/>
      <c r="ERE227" s="34"/>
      <c r="ERF227" s="34"/>
      <c r="ERG227" s="34"/>
      <c r="ERH227" s="34"/>
      <c r="ERI227" s="34"/>
      <c r="ERJ227" s="34"/>
      <c r="ERK227" s="34"/>
      <c r="ERL227" s="34"/>
      <c r="ERM227" s="34"/>
      <c r="ERN227" s="34"/>
      <c r="ERO227" s="34"/>
      <c r="ERP227" s="34"/>
      <c r="ERQ227" s="34"/>
      <c r="ERR227" s="34"/>
      <c r="ERS227" s="34"/>
      <c r="ERT227" s="34"/>
      <c r="ERU227" s="34"/>
      <c r="ERV227" s="34"/>
      <c r="ERW227" s="34"/>
      <c r="ERX227" s="34"/>
      <c r="ERY227" s="34"/>
      <c r="ERZ227" s="34"/>
      <c r="ESA227" s="34"/>
      <c r="ESB227" s="34"/>
      <c r="ESC227" s="34"/>
      <c r="ESD227" s="34"/>
      <c r="ESE227" s="34"/>
      <c r="ESF227" s="34"/>
      <c r="ESG227" s="34"/>
      <c r="ESH227" s="34"/>
      <c r="ESI227" s="34"/>
      <c r="ESJ227" s="34"/>
      <c r="ESK227" s="34"/>
      <c r="ESL227" s="34"/>
      <c r="ESM227" s="34"/>
      <c r="ESN227" s="34"/>
      <c r="ESO227" s="34"/>
      <c r="ESP227" s="34"/>
      <c r="ESQ227" s="34"/>
      <c r="ESR227" s="34"/>
      <c r="ESS227" s="34"/>
      <c r="EST227" s="34"/>
      <c r="ESU227" s="34"/>
      <c r="ESV227" s="34"/>
      <c r="ESW227" s="34"/>
      <c r="ESX227" s="34"/>
      <c r="ESY227" s="34"/>
      <c r="ESZ227" s="34"/>
      <c r="ETA227" s="34"/>
      <c r="ETB227" s="34"/>
      <c r="ETC227" s="34"/>
      <c r="ETD227" s="34"/>
      <c r="ETE227" s="34"/>
      <c r="ETF227" s="34"/>
      <c r="ETG227" s="34"/>
      <c r="ETH227" s="34"/>
      <c r="ETI227" s="34"/>
      <c r="ETJ227" s="34"/>
      <c r="ETK227" s="34"/>
      <c r="ETL227" s="34"/>
      <c r="ETM227" s="34"/>
      <c r="ETN227" s="34"/>
      <c r="ETO227" s="34"/>
      <c r="ETP227" s="34"/>
      <c r="ETQ227" s="34"/>
      <c r="ETR227" s="34"/>
      <c r="ETS227" s="34"/>
      <c r="ETT227" s="34"/>
      <c r="ETU227" s="34"/>
      <c r="ETV227" s="34"/>
      <c r="ETW227" s="34"/>
      <c r="ETX227" s="34"/>
      <c r="ETY227" s="34"/>
      <c r="ETZ227" s="34"/>
      <c r="EUA227" s="34"/>
      <c r="EUB227" s="34"/>
      <c r="EUC227" s="34"/>
      <c r="EUD227" s="34"/>
      <c r="EUE227" s="34"/>
      <c r="EUF227" s="34"/>
      <c r="EUG227" s="34"/>
      <c r="EUH227" s="34"/>
      <c r="EUI227" s="34"/>
      <c r="EUJ227" s="34"/>
      <c r="EUK227" s="34"/>
      <c r="EUL227" s="34"/>
      <c r="EUM227" s="34"/>
      <c r="EUN227" s="34"/>
      <c r="EUO227" s="34"/>
      <c r="EUP227" s="34"/>
      <c r="EUQ227" s="34"/>
      <c r="EUR227" s="34"/>
      <c r="EUS227" s="34"/>
      <c r="EUT227" s="34"/>
      <c r="EUU227" s="34"/>
      <c r="EUV227" s="34"/>
      <c r="EUW227" s="34"/>
      <c r="EUX227" s="34"/>
      <c r="EUY227" s="34"/>
      <c r="EUZ227" s="34"/>
      <c r="EVA227" s="34"/>
      <c r="EVB227" s="34"/>
      <c r="EVC227" s="34"/>
      <c r="EVD227" s="34"/>
      <c r="EVE227" s="34"/>
      <c r="EVF227" s="34"/>
      <c r="EVG227" s="34"/>
      <c r="EVH227" s="34"/>
      <c r="EVI227" s="34"/>
      <c r="EVJ227" s="34"/>
      <c r="EVK227" s="34"/>
      <c r="EVL227" s="34"/>
      <c r="EVM227" s="34"/>
      <c r="EVN227" s="34"/>
      <c r="EVO227" s="34"/>
      <c r="EVP227" s="34"/>
      <c r="EVQ227" s="34"/>
      <c r="EVR227" s="34"/>
      <c r="EVS227" s="34"/>
      <c r="EVT227" s="34"/>
      <c r="EVU227" s="34"/>
      <c r="EVV227" s="34"/>
      <c r="EVW227" s="34"/>
      <c r="EVX227" s="34"/>
      <c r="EVY227" s="34"/>
      <c r="EVZ227" s="34"/>
      <c r="EWA227" s="34"/>
      <c r="EWB227" s="34"/>
      <c r="EWC227" s="34"/>
      <c r="EWD227" s="34"/>
      <c r="EWE227" s="34"/>
      <c r="EWF227" s="34"/>
      <c r="EWG227" s="34"/>
      <c r="EWH227" s="34"/>
      <c r="EWI227" s="34"/>
      <c r="EWJ227" s="34"/>
      <c r="EWK227" s="34"/>
      <c r="EWL227" s="34"/>
      <c r="EWM227" s="34"/>
      <c r="EWN227" s="34"/>
      <c r="EWO227" s="34"/>
      <c r="EWP227" s="34"/>
      <c r="EWQ227" s="34"/>
      <c r="EWR227" s="34"/>
      <c r="EWS227" s="34"/>
      <c r="EWT227" s="34"/>
      <c r="EWU227" s="34"/>
      <c r="EWV227" s="34"/>
      <c r="EWW227" s="34"/>
      <c r="EWX227" s="34"/>
      <c r="EWY227" s="34"/>
      <c r="EWZ227" s="34"/>
      <c r="EXA227" s="34"/>
      <c r="EXB227" s="34"/>
      <c r="EXC227" s="34"/>
      <c r="EXD227" s="34"/>
      <c r="EXE227" s="34"/>
      <c r="EXF227" s="34"/>
      <c r="EXG227" s="34"/>
      <c r="EXH227" s="34"/>
      <c r="EXI227" s="34"/>
      <c r="EXJ227" s="34"/>
      <c r="EXK227" s="34"/>
      <c r="EXL227" s="34"/>
      <c r="EXM227" s="34"/>
      <c r="EXN227" s="34"/>
      <c r="EXO227" s="34"/>
      <c r="EXP227" s="34"/>
      <c r="EXQ227" s="34"/>
      <c r="EXR227" s="34"/>
      <c r="EXS227" s="34"/>
      <c r="EXT227" s="34"/>
      <c r="EXU227" s="34"/>
      <c r="EXV227" s="34"/>
      <c r="EXW227" s="34"/>
      <c r="EXX227" s="34"/>
      <c r="EXY227" s="34"/>
      <c r="EXZ227" s="34"/>
      <c r="EYA227" s="34"/>
      <c r="EYB227" s="34"/>
      <c r="EYC227" s="34"/>
      <c r="EYD227" s="34"/>
      <c r="EYE227" s="34"/>
      <c r="EYF227" s="34"/>
      <c r="EYG227" s="34"/>
      <c r="EYH227" s="34"/>
      <c r="EYI227" s="34"/>
      <c r="EYJ227" s="34"/>
      <c r="EYK227" s="34"/>
      <c r="EYL227" s="34"/>
      <c r="EYM227" s="34"/>
      <c r="EYN227" s="34"/>
      <c r="EYO227" s="34"/>
      <c r="EYP227" s="34"/>
      <c r="EYQ227" s="34"/>
      <c r="EYR227" s="34"/>
      <c r="EYS227" s="34"/>
      <c r="EYT227" s="34"/>
      <c r="EYU227" s="34"/>
      <c r="EYV227" s="34"/>
      <c r="EYW227" s="34"/>
      <c r="EYX227" s="34"/>
      <c r="EYY227" s="34"/>
      <c r="EYZ227" s="34"/>
      <c r="EZA227" s="34"/>
      <c r="EZB227" s="34"/>
      <c r="EZC227" s="34"/>
      <c r="EZD227" s="34"/>
      <c r="EZE227" s="34"/>
      <c r="EZF227" s="34"/>
      <c r="EZG227" s="34"/>
      <c r="EZH227" s="34"/>
      <c r="EZI227" s="34"/>
      <c r="EZJ227" s="34"/>
      <c r="EZK227" s="34"/>
      <c r="EZL227" s="34"/>
      <c r="EZM227" s="34"/>
      <c r="EZN227" s="34"/>
      <c r="EZO227" s="34"/>
      <c r="EZP227" s="34"/>
      <c r="EZQ227" s="34"/>
      <c r="EZR227" s="34"/>
      <c r="EZS227" s="34"/>
      <c r="EZT227" s="34"/>
      <c r="EZU227" s="34"/>
      <c r="EZV227" s="34"/>
      <c r="EZW227" s="34"/>
      <c r="EZX227" s="34"/>
      <c r="EZY227" s="34"/>
      <c r="EZZ227" s="34"/>
      <c r="FAA227" s="34"/>
      <c r="FAB227" s="34"/>
      <c r="FAC227" s="34"/>
      <c r="FAD227" s="34"/>
      <c r="FAE227" s="34"/>
      <c r="FAF227" s="34"/>
      <c r="FAG227" s="34"/>
      <c r="FAH227" s="34"/>
      <c r="FAI227" s="34"/>
      <c r="FAJ227" s="34"/>
      <c r="FAK227" s="34"/>
      <c r="FAL227" s="34"/>
      <c r="FAM227" s="34"/>
      <c r="FAN227" s="34"/>
      <c r="FAO227" s="34"/>
      <c r="FAP227" s="34"/>
      <c r="FAQ227" s="34"/>
      <c r="FAR227" s="34"/>
      <c r="FAS227" s="34"/>
      <c r="FAT227" s="34"/>
      <c r="FAU227" s="34"/>
      <c r="FAV227" s="34"/>
      <c r="FAW227" s="34"/>
      <c r="FAX227" s="34"/>
      <c r="FAY227" s="34"/>
      <c r="FAZ227" s="34"/>
      <c r="FBA227" s="34"/>
      <c r="FBB227" s="34"/>
      <c r="FBC227" s="34"/>
      <c r="FBD227" s="34"/>
      <c r="FBE227" s="34"/>
      <c r="FBF227" s="34"/>
      <c r="FBG227" s="34"/>
      <c r="FBH227" s="34"/>
      <c r="FBI227" s="34"/>
      <c r="FBJ227" s="34"/>
      <c r="FBK227" s="34"/>
      <c r="FBL227" s="34"/>
      <c r="FBM227" s="34"/>
      <c r="FBN227" s="34"/>
      <c r="FBO227" s="34"/>
      <c r="FBP227" s="34"/>
      <c r="FBQ227" s="34"/>
      <c r="FBR227" s="34"/>
      <c r="FBS227" s="34"/>
      <c r="FBT227" s="34"/>
      <c r="FBU227" s="34"/>
      <c r="FBV227" s="34"/>
      <c r="FBW227" s="34"/>
      <c r="FBX227" s="34"/>
      <c r="FBY227" s="34"/>
      <c r="FBZ227" s="34"/>
      <c r="FCA227" s="34"/>
      <c r="FCB227" s="34"/>
      <c r="FCC227" s="34"/>
      <c r="FCD227" s="34"/>
      <c r="FCE227" s="34"/>
      <c r="FCF227" s="34"/>
      <c r="FCG227" s="34"/>
      <c r="FCH227" s="34"/>
      <c r="FCI227" s="34"/>
      <c r="FCJ227" s="34"/>
      <c r="FCK227" s="34"/>
      <c r="FCL227" s="34"/>
      <c r="FCM227" s="34"/>
      <c r="FCN227" s="34"/>
      <c r="FCO227" s="34"/>
      <c r="FCP227" s="34"/>
      <c r="FCQ227" s="34"/>
      <c r="FCR227" s="34"/>
      <c r="FCS227" s="34"/>
      <c r="FCT227" s="34"/>
      <c r="FCU227" s="34"/>
      <c r="FCV227" s="34"/>
      <c r="FCW227" s="34"/>
      <c r="FCX227" s="34"/>
      <c r="FCY227" s="34"/>
      <c r="FCZ227" s="34"/>
      <c r="FDA227" s="34"/>
      <c r="FDB227" s="34"/>
      <c r="FDC227" s="34"/>
      <c r="FDD227" s="34"/>
      <c r="FDE227" s="34"/>
      <c r="FDF227" s="34"/>
      <c r="FDG227" s="34"/>
      <c r="FDH227" s="34"/>
      <c r="FDI227" s="34"/>
      <c r="FDJ227" s="34"/>
      <c r="FDK227" s="34"/>
      <c r="FDL227" s="34"/>
      <c r="FDM227" s="34"/>
      <c r="FDN227" s="34"/>
      <c r="FDO227" s="34"/>
      <c r="FDP227" s="34"/>
      <c r="FDQ227" s="34"/>
      <c r="FDR227" s="34"/>
      <c r="FDS227" s="34"/>
      <c r="FDT227" s="34"/>
      <c r="FDU227" s="34"/>
      <c r="FDV227" s="34"/>
      <c r="FDW227" s="34"/>
      <c r="FDX227" s="34"/>
      <c r="FDY227" s="34"/>
      <c r="FDZ227" s="34"/>
      <c r="FEA227" s="34"/>
      <c r="FEB227" s="34"/>
      <c r="FEC227" s="34"/>
      <c r="FED227" s="34"/>
      <c r="FEE227" s="34"/>
      <c r="FEF227" s="34"/>
      <c r="FEG227" s="34"/>
      <c r="FEH227" s="34"/>
      <c r="FEI227" s="34"/>
      <c r="FEJ227" s="34"/>
      <c r="FEK227" s="34"/>
      <c r="FEL227" s="34"/>
      <c r="FEM227" s="34"/>
      <c r="FEN227" s="34"/>
      <c r="FEO227" s="34"/>
      <c r="FEP227" s="34"/>
      <c r="FEQ227" s="34"/>
      <c r="FER227" s="34"/>
      <c r="FES227" s="34"/>
      <c r="FET227" s="34"/>
      <c r="FEU227" s="34"/>
      <c r="FEV227" s="34"/>
      <c r="FEW227" s="34"/>
      <c r="FEX227" s="34"/>
      <c r="FEY227" s="34"/>
      <c r="FEZ227" s="34"/>
      <c r="FFA227" s="34"/>
      <c r="FFB227" s="34"/>
      <c r="FFC227" s="34"/>
      <c r="FFD227" s="34"/>
      <c r="FFE227" s="34"/>
      <c r="FFF227" s="34"/>
      <c r="FFG227" s="34"/>
      <c r="FFH227" s="34"/>
      <c r="FFI227" s="34"/>
      <c r="FFJ227" s="34"/>
      <c r="FFK227" s="34"/>
      <c r="FFL227" s="34"/>
      <c r="FFM227" s="34"/>
      <c r="FFN227" s="34"/>
      <c r="FFO227" s="34"/>
      <c r="FFP227" s="34"/>
      <c r="FFQ227" s="34"/>
      <c r="FFR227" s="34"/>
      <c r="FFS227" s="34"/>
      <c r="FFT227" s="34"/>
      <c r="FFU227" s="34"/>
      <c r="FFV227" s="34"/>
      <c r="FFW227" s="34"/>
      <c r="FFX227" s="34"/>
      <c r="FFY227" s="34"/>
      <c r="FFZ227" s="34"/>
      <c r="FGA227" s="34"/>
      <c r="FGB227" s="34"/>
      <c r="FGC227" s="34"/>
      <c r="FGD227" s="34"/>
      <c r="FGE227" s="34"/>
      <c r="FGF227" s="34"/>
      <c r="FGG227" s="34"/>
      <c r="FGH227" s="34"/>
      <c r="FGI227" s="34"/>
      <c r="FGJ227" s="34"/>
      <c r="FGK227" s="34"/>
      <c r="FGL227" s="34"/>
      <c r="FGM227" s="34"/>
      <c r="FGN227" s="34"/>
      <c r="FGO227" s="34"/>
      <c r="FGP227" s="34"/>
      <c r="FGQ227" s="34"/>
      <c r="FGR227" s="34"/>
      <c r="FGS227" s="34"/>
      <c r="FGT227" s="34"/>
      <c r="FGU227" s="34"/>
      <c r="FGV227" s="34"/>
      <c r="FGW227" s="34"/>
      <c r="FGX227" s="34"/>
      <c r="FGY227" s="34"/>
      <c r="FGZ227" s="34"/>
      <c r="FHA227" s="34"/>
      <c r="FHB227" s="34"/>
      <c r="FHC227" s="34"/>
      <c r="FHD227" s="34"/>
      <c r="FHE227" s="34"/>
      <c r="FHF227" s="34"/>
      <c r="FHG227" s="34"/>
      <c r="FHH227" s="34"/>
      <c r="FHI227" s="34"/>
      <c r="FHJ227" s="34"/>
      <c r="FHK227" s="34"/>
      <c r="FHL227" s="34"/>
      <c r="FHM227" s="34"/>
      <c r="FHN227" s="34"/>
      <c r="FHO227" s="34"/>
      <c r="FHP227" s="34"/>
      <c r="FHQ227" s="34"/>
      <c r="FHR227" s="34"/>
      <c r="FHS227" s="34"/>
      <c r="FHT227" s="34"/>
      <c r="FHU227" s="34"/>
      <c r="FHV227" s="34"/>
      <c r="FHW227" s="34"/>
      <c r="FHX227" s="34"/>
      <c r="FHY227" s="34"/>
      <c r="FHZ227" s="34"/>
      <c r="FIA227" s="34"/>
      <c r="FIB227" s="34"/>
      <c r="FIC227" s="34"/>
      <c r="FID227" s="34"/>
      <c r="FIE227" s="34"/>
      <c r="FIF227" s="34"/>
      <c r="FIG227" s="34"/>
      <c r="FIH227" s="34"/>
      <c r="FII227" s="34"/>
      <c r="FIJ227" s="34"/>
      <c r="FIK227" s="34"/>
      <c r="FIL227" s="34"/>
      <c r="FIM227" s="34"/>
      <c r="FIN227" s="34"/>
      <c r="FIO227" s="34"/>
      <c r="FIP227" s="34"/>
      <c r="FIQ227" s="34"/>
      <c r="FIR227" s="34"/>
      <c r="FIS227" s="34"/>
      <c r="FIT227" s="34"/>
      <c r="FIU227" s="34"/>
      <c r="FIV227" s="34"/>
      <c r="FIW227" s="34"/>
      <c r="FIX227" s="34"/>
      <c r="FIY227" s="34"/>
      <c r="FIZ227" s="34"/>
      <c r="FJA227" s="34"/>
      <c r="FJB227" s="34"/>
      <c r="FJC227" s="34"/>
      <c r="FJD227" s="34"/>
      <c r="FJE227" s="34"/>
      <c r="FJF227" s="34"/>
      <c r="FJG227" s="34"/>
      <c r="FJH227" s="34"/>
      <c r="FJI227" s="34"/>
      <c r="FJJ227" s="34"/>
      <c r="FJK227" s="34"/>
      <c r="FJL227" s="34"/>
      <c r="FJM227" s="34"/>
      <c r="FJN227" s="34"/>
      <c r="FJO227" s="34"/>
      <c r="FJP227" s="34"/>
      <c r="FJQ227" s="34"/>
      <c r="FJR227" s="34"/>
      <c r="FJS227" s="34"/>
      <c r="FJT227" s="34"/>
      <c r="FJU227" s="34"/>
      <c r="FJV227" s="34"/>
      <c r="FJW227" s="34"/>
      <c r="FJX227" s="34"/>
      <c r="FJY227" s="34"/>
      <c r="FJZ227" s="34"/>
      <c r="FKA227" s="34"/>
      <c r="FKB227" s="34"/>
      <c r="FKC227" s="34"/>
      <c r="FKD227" s="34"/>
      <c r="FKE227" s="34"/>
      <c r="FKF227" s="34"/>
      <c r="FKG227" s="34"/>
      <c r="FKH227" s="34"/>
      <c r="FKI227" s="34"/>
      <c r="FKJ227" s="34"/>
      <c r="FKK227" s="34"/>
      <c r="FKL227" s="34"/>
      <c r="FKM227" s="34"/>
      <c r="FKN227" s="34"/>
      <c r="FKO227" s="34"/>
      <c r="FKP227" s="34"/>
      <c r="FKQ227" s="34"/>
      <c r="FKR227" s="34"/>
      <c r="FKS227" s="34"/>
      <c r="FKT227" s="34"/>
      <c r="FKU227" s="34"/>
      <c r="FKV227" s="34"/>
      <c r="FKW227" s="34"/>
      <c r="FKX227" s="34"/>
      <c r="FKY227" s="34"/>
      <c r="FKZ227" s="34"/>
      <c r="FLA227" s="34"/>
      <c r="FLB227" s="34"/>
      <c r="FLC227" s="34"/>
      <c r="FLD227" s="34"/>
      <c r="FLE227" s="34"/>
      <c r="FLF227" s="34"/>
      <c r="FLG227" s="34"/>
      <c r="FLH227" s="34"/>
      <c r="FLI227" s="34"/>
      <c r="FLJ227" s="34"/>
      <c r="FLK227" s="34"/>
      <c r="FLL227" s="34"/>
      <c r="FLM227" s="34"/>
      <c r="FLN227" s="34"/>
      <c r="FLO227" s="34"/>
      <c r="FLP227" s="34"/>
      <c r="FLQ227" s="34"/>
      <c r="FLR227" s="34"/>
      <c r="FLS227" s="34"/>
      <c r="FLT227" s="34"/>
      <c r="FLU227" s="34"/>
      <c r="FLV227" s="34"/>
      <c r="FLW227" s="34"/>
      <c r="FLX227" s="34"/>
      <c r="FLY227" s="34"/>
      <c r="FLZ227" s="34"/>
      <c r="FMA227" s="34"/>
      <c r="FMB227" s="34"/>
      <c r="FMC227" s="34"/>
      <c r="FMD227" s="34"/>
      <c r="FME227" s="34"/>
      <c r="FMF227" s="34"/>
      <c r="FMG227" s="34"/>
      <c r="FMH227" s="34"/>
      <c r="FMI227" s="34"/>
      <c r="FMJ227" s="34"/>
      <c r="FMK227" s="34"/>
      <c r="FML227" s="34"/>
      <c r="FMM227" s="34"/>
      <c r="FMN227" s="34"/>
      <c r="FMO227" s="34"/>
      <c r="FMP227" s="34"/>
      <c r="FMQ227" s="34"/>
      <c r="FMR227" s="34"/>
      <c r="FMS227" s="34"/>
      <c r="FMT227" s="34"/>
      <c r="FMU227" s="34"/>
      <c r="FMV227" s="34"/>
      <c r="FMW227" s="34"/>
      <c r="FMX227" s="34"/>
      <c r="FMY227" s="34"/>
      <c r="FMZ227" s="34"/>
      <c r="FNA227" s="34"/>
      <c r="FNB227" s="34"/>
      <c r="FNC227" s="34"/>
      <c r="FND227" s="34"/>
      <c r="FNE227" s="34"/>
      <c r="FNF227" s="34"/>
      <c r="FNG227" s="34"/>
      <c r="FNH227" s="34"/>
      <c r="FNI227" s="34"/>
      <c r="FNJ227" s="34"/>
      <c r="FNK227" s="34"/>
      <c r="FNL227" s="34"/>
      <c r="FNM227" s="34"/>
      <c r="FNN227" s="34"/>
      <c r="FNO227" s="34"/>
      <c r="FNP227" s="34"/>
      <c r="FNQ227" s="34"/>
      <c r="FNR227" s="34"/>
      <c r="FNS227" s="34"/>
      <c r="FNT227" s="34"/>
      <c r="FNU227" s="34"/>
      <c r="FNV227" s="34"/>
      <c r="FNW227" s="34"/>
      <c r="FNX227" s="34"/>
      <c r="FNY227" s="34"/>
      <c r="FNZ227" s="34"/>
      <c r="FOA227" s="34"/>
      <c r="FOB227" s="34"/>
      <c r="FOC227" s="34"/>
      <c r="FOD227" s="34"/>
      <c r="FOE227" s="34"/>
      <c r="FOF227" s="34"/>
      <c r="FOG227" s="34"/>
      <c r="FOH227" s="34"/>
      <c r="FOI227" s="34"/>
      <c r="FOJ227" s="34"/>
      <c r="FOK227" s="34"/>
      <c r="FOL227" s="34"/>
      <c r="FOM227" s="34"/>
      <c r="FON227" s="34"/>
      <c r="FOO227" s="34"/>
      <c r="FOP227" s="34"/>
      <c r="FOQ227" s="34"/>
      <c r="FOR227" s="34"/>
      <c r="FOS227" s="34"/>
      <c r="FOT227" s="34"/>
      <c r="FOU227" s="34"/>
      <c r="FOV227" s="34"/>
      <c r="FOW227" s="34"/>
      <c r="FOX227" s="34"/>
      <c r="FOY227" s="34"/>
      <c r="FOZ227" s="34"/>
      <c r="FPA227" s="34"/>
      <c r="FPB227" s="34"/>
      <c r="FPC227" s="34"/>
      <c r="FPD227" s="34"/>
      <c r="FPE227" s="34"/>
      <c r="FPF227" s="34"/>
      <c r="FPG227" s="34"/>
      <c r="FPH227" s="34"/>
      <c r="FPI227" s="34"/>
      <c r="FPJ227" s="34"/>
      <c r="FPK227" s="34"/>
      <c r="FPL227" s="34"/>
      <c r="FPM227" s="34"/>
      <c r="FPN227" s="34"/>
      <c r="FPO227" s="34"/>
      <c r="FPP227" s="34"/>
      <c r="FPQ227" s="34"/>
      <c r="FPR227" s="34"/>
      <c r="FPS227" s="34"/>
      <c r="FPT227" s="34"/>
      <c r="FPU227" s="34"/>
      <c r="FPV227" s="34"/>
      <c r="FPW227" s="34"/>
      <c r="FPX227" s="34"/>
      <c r="FPY227" s="34"/>
      <c r="FPZ227" s="34"/>
      <c r="FQA227" s="34"/>
      <c r="FQB227" s="34"/>
      <c r="FQC227" s="34"/>
      <c r="FQD227" s="34"/>
      <c r="FQE227" s="34"/>
      <c r="FQF227" s="34"/>
      <c r="FQG227" s="34"/>
      <c r="FQH227" s="34"/>
      <c r="FQI227" s="34"/>
      <c r="FQJ227" s="34"/>
      <c r="FQK227" s="34"/>
      <c r="FQL227" s="34"/>
      <c r="FQM227" s="34"/>
      <c r="FQN227" s="34"/>
      <c r="FQO227" s="34"/>
      <c r="FQP227" s="34"/>
      <c r="FQQ227" s="34"/>
      <c r="FQR227" s="34"/>
      <c r="FQS227" s="34"/>
      <c r="FQT227" s="34"/>
      <c r="FQU227" s="34"/>
      <c r="FQV227" s="34"/>
      <c r="FQW227" s="34"/>
      <c r="FQX227" s="34"/>
      <c r="FQY227" s="34"/>
      <c r="FQZ227" s="34"/>
      <c r="FRA227" s="34"/>
      <c r="FRB227" s="34"/>
      <c r="FRC227" s="34"/>
      <c r="FRD227" s="34"/>
      <c r="FRE227" s="34"/>
      <c r="FRF227" s="34"/>
      <c r="FRG227" s="34"/>
      <c r="FRH227" s="34"/>
      <c r="FRI227" s="34"/>
      <c r="FRJ227" s="34"/>
      <c r="FRK227" s="34"/>
      <c r="FRL227" s="34"/>
      <c r="FRM227" s="34"/>
      <c r="FRN227" s="34"/>
      <c r="FRO227" s="34"/>
      <c r="FRP227" s="34"/>
      <c r="FRQ227" s="34"/>
      <c r="FRR227" s="34"/>
      <c r="FRS227" s="34"/>
      <c r="FRT227" s="34"/>
      <c r="FRU227" s="34"/>
      <c r="FRV227" s="34"/>
      <c r="FRW227" s="34"/>
      <c r="FRX227" s="34"/>
      <c r="FRY227" s="34"/>
      <c r="FRZ227" s="34"/>
      <c r="FSA227" s="34"/>
      <c r="FSB227" s="34"/>
      <c r="FSC227" s="34"/>
      <c r="FSD227" s="34"/>
      <c r="FSE227" s="34"/>
      <c r="FSF227" s="34"/>
      <c r="FSG227" s="34"/>
      <c r="FSH227" s="34"/>
      <c r="FSI227" s="34"/>
      <c r="FSJ227" s="34"/>
      <c r="FSK227" s="34"/>
      <c r="FSL227" s="34"/>
      <c r="FSM227" s="34"/>
      <c r="FSN227" s="34"/>
      <c r="FSO227" s="34"/>
      <c r="FSP227" s="34"/>
      <c r="FSQ227" s="34"/>
      <c r="FSR227" s="34"/>
      <c r="FSS227" s="34"/>
      <c r="FST227" s="34"/>
      <c r="FSU227" s="34"/>
      <c r="FSV227" s="34"/>
      <c r="FSW227" s="34"/>
      <c r="FSX227" s="34"/>
      <c r="FSY227" s="34"/>
      <c r="FSZ227" s="34"/>
      <c r="FTA227" s="34"/>
      <c r="FTB227" s="34"/>
      <c r="FTC227" s="34"/>
      <c r="FTD227" s="34"/>
      <c r="FTE227" s="34"/>
      <c r="FTF227" s="34"/>
      <c r="FTG227" s="34"/>
      <c r="FTH227" s="34"/>
      <c r="FTI227" s="34"/>
      <c r="FTJ227" s="34"/>
      <c r="FTK227" s="34"/>
      <c r="FTL227" s="34"/>
      <c r="FTM227" s="34"/>
      <c r="FTN227" s="34"/>
      <c r="FTO227" s="34"/>
      <c r="FTP227" s="34"/>
      <c r="FTQ227" s="34"/>
      <c r="FTR227" s="34"/>
      <c r="FTS227" s="34"/>
      <c r="FTT227" s="34"/>
      <c r="FTU227" s="34"/>
      <c r="FTV227" s="34"/>
      <c r="FTW227" s="34"/>
      <c r="FTX227" s="34"/>
      <c r="FTY227" s="34"/>
      <c r="FTZ227" s="34"/>
      <c r="FUA227" s="34"/>
      <c r="FUB227" s="34"/>
      <c r="FUC227" s="34"/>
      <c r="FUD227" s="34"/>
      <c r="FUE227" s="34"/>
      <c r="FUF227" s="34"/>
      <c r="FUG227" s="34"/>
      <c r="FUH227" s="34"/>
      <c r="FUI227" s="34"/>
      <c r="FUJ227" s="34"/>
      <c r="FUK227" s="34"/>
      <c r="FUL227" s="34"/>
      <c r="FUM227" s="34"/>
      <c r="FUN227" s="34"/>
      <c r="FUO227" s="34"/>
      <c r="FUP227" s="34"/>
      <c r="FUQ227" s="34"/>
      <c r="FUR227" s="34"/>
      <c r="FUS227" s="34"/>
      <c r="FUT227" s="34"/>
      <c r="FUU227" s="34"/>
      <c r="FUV227" s="34"/>
      <c r="FUW227" s="34"/>
      <c r="FUX227" s="34"/>
      <c r="FUY227" s="34"/>
      <c r="FUZ227" s="34"/>
      <c r="FVA227" s="34"/>
      <c r="FVB227" s="34"/>
      <c r="FVC227" s="34"/>
      <c r="FVD227" s="34"/>
      <c r="FVE227" s="34"/>
      <c r="FVF227" s="34"/>
      <c r="FVG227" s="34"/>
      <c r="FVH227" s="34"/>
      <c r="FVI227" s="34"/>
      <c r="FVJ227" s="34"/>
      <c r="FVK227" s="34"/>
      <c r="FVL227" s="34"/>
      <c r="FVM227" s="34"/>
      <c r="FVN227" s="34"/>
      <c r="FVO227" s="34"/>
      <c r="FVP227" s="34"/>
      <c r="FVQ227" s="34"/>
      <c r="FVR227" s="34"/>
      <c r="FVS227" s="34"/>
      <c r="FVT227" s="34"/>
      <c r="FVU227" s="34"/>
      <c r="FVV227" s="34"/>
      <c r="FVW227" s="34"/>
      <c r="FVX227" s="34"/>
      <c r="FVY227" s="34"/>
      <c r="FVZ227" s="34"/>
      <c r="FWA227" s="34"/>
      <c r="FWB227" s="34"/>
      <c r="FWC227" s="34"/>
      <c r="FWD227" s="34"/>
      <c r="FWE227" s="34"/>
      <c r="FWF227" s="34"/>
      <c r="FWG227" s="34"/>
      <c r="FWH227" s="34"/>
      <c r="FWI227" s="34"/>
      <c r="FWJ227" s="34"/>
      <c r="FWK227" s="34"/>
      <c r="FWL227" s="34"/>
      <c r="FWM227" s="34"/>
      <c r="FWN227" s="34"/>
      <c r="FWO227" s="34"/>
      <c r="FWP227" s="34"/>
      <c r="FWQ227" s="34"/>
      <c r="FWR227" s="34"/>
      <c r="FWS227" s="34"/>
      <c r="FWT227" s="34"/>
      <c r="FWU227" s="34"/>
      <c r="FWV227" s="34"/>
      <c r="FWW227" s="34"/>
      <c r="FWX227" s="34"/>
      <c r="FWY227" s="34"/>
      <c r="FWZ227" s="34"/>
      <c r="FXA227" s="34"/>
      <c r="FXB227" s="34"/>
      <c r="FXC227" s="34"/>
      <c r="FXD227" s="34"/>
      <c r="FXE227" s="34"/>
      <c r="FXF227" s="34"/>
      <c r="FXG227" s="34"/>
      <c r="FXH227" s="34"/>
      <c r="FXI227" s="34"/>
      <c r="FXJ227" s="34"/>
      <c r="FXK227" s="34"/>
      <c r="FXL227" s="34"/>
      <c r="FXM227" s="34"/>
      <c r="FXN227" s="34"/>
      <c r="FXO227" s="34"/>
      <c r="FXP227" s="34"/>
      <c r="FXQ227" s="34"/>
      <c r="FXR227" s="34"/>
      <c r="FXS227" s="34"/>
      <c r="FXT227" s="34"/>
      <c r="FXU227" s="34"/>
      <c r="FXV227" s="34"/>
      <c r="FXW227" s="34"/>
      <c r="FXX227" s="34"/>
      <c r="FXY227" s="34"/>
      <c r="FXZ227" s="34"/>
      <c r="FYA227" s="34"/>
      <c r="FYB227" s="34"/>
      <c r="FYC227" s="34"/>
      <c r="FYD227" s="34"/>
      <c r="FYE227" s="34"/>
      <c r="FYF227" s="34"/>
      <c r="FYG227" s="34"/>
      <c r="FYH227" s="34"/>
      <c r="FYI227" s="34"/>
      <c r="FYJ227" s="34"/>
      <c r="FYK227" s="34"/>
      <c r="FYL227" s="34"/>
      <c r="FYM227" s="34"/>
      <c r="FYN227" s="34"/>
      <c r="FYO227" s="34"/>
      <c r="FYP227" s="34"/>
      <c r="FYQ227" s="34"/>
      <c r="FYR227" s="34"/>
      <c r="FYS227" s="34"/>
      <c r="FYT227" s="34"/>
      <c r="FYU227" s="34"/>
      <c r="FYV227" s="34"/>
      <c r="FYW227" s="34"/>
      <c r="FYX227" s="34"/>
      <c r="FYY227" s="34"/>
      <c r="FYZ227" s="34"/>
      <c r="FZA227" s="34"/>
      <c r="FZB227" s="34"/>
      <c r="FZC227" s="34"/>
      <c r="FZD227" s="34"/>
      <c r="FZE227" s="34"/>
      <c r="FZF227" s="34"/>
      <c r="FZG227" s="34"/>
      <c r="FZH227" s="34"/>
      <c r="FZI227" s="34"/>
      <c r="FZJ227" s="34"/>
      <c r="FZK227" s="34"/>
      <c r="FZL227" s="34"/>
      <c r="FZM227" s="34"/>
      <c r="FZN227" s="34"/>
      <c r="FZO227" s="34"/>
      <c r="FZP227" s="34"/>
      <c r="FZQ227" s="34"/>
      <c r="FZR227" s="34"/>
      <c r="FZS227" s="34"/>
      <c r="FZT227" s="34"/>
      <c r="FZU227" s="34"/>
      <c r="FZV227" s="34"/>
      <c r="FZW227" s="34"/>
      <c r="FZX227" s="34"/>
      <c r="FZY227" s="34"/>
      <c r="FZZ227" s="34"/>
      <c r="GAA227" s="34"/>
      <c r="GAB227" s="34"/>
      <c r="GAC227" s="34"/>
      <c r="GAD227" s="34"/>
      <c r="GAE227" s="34"/>
      <c r="GAF227" s="34"/>
      <c r="GAG227" s="34"/>
      <c r="GAH227" s="34"/>
      <c r="GAI227" s="34"/>
      <c r="GAJ227" s="34"/>
      <c r="GAK227" s="34"/>
      <c r="GAL227" s="34"/>
      <c r="GAM227" s="34"/>
      <c r="GAN227" s="34"/>
      <c r="GAO227" s="34"/>
      <c r="GAP227" s="34"/>
      <c r="GAQ227" s="34"/>
      <c r="GAR227" s="34"/>
      <c r="GAS227" s="34"/>
      <c r="GAT227" s="34"/>
      <c r="GAU227" s="34"/>
      <c r="GAV227" s="34"/>
      <c r="GAW227" s="34"/>
      <c r="GAX227" s="34"/>
      <c r="GAY227" s="34"/>
      <c r="GAZ227" s="34"/>
      <c r="GBA227" s="34"/>
      <c r="GBB227" s="34"/>
      <c r="GBC227" s="34"/>
      <c r="GBD227" s="34"/>
      <c r="GBE227" s="34"/>
      <c r="GBF227" s="34"/>
      <c r="GBG227" s="34"/>
      <c r="GBH227" s="34"/>
      <c r="GBI227" s="34"/>
      <c r="GBJ227" s="34"/>
      <c r="GBK227" s="34"/>
      <c r="GBL227" s="34"/>
      <c r="GBM227" s="34"/>
      <c r="GBN227" s="34"/>
      <c r="GBO227" s="34"/>
      <c r="GBP227" s="34"/>
      <c r="GBQ227" s="34"/>
      <c r="GBR227" s="34"/>
      <c r="GBS227" s="34"/>
      <c r="GBT227" s="34"/>
      <c r="GBU227" s="34"/>
      <c r="GBV227" s="34"/>
      <c r="GBW227" s="34"/>
      <c r="GBX227" s="34"/>
      <c r="GBY227" s="34"/>
      <c r="GBZ227" s="34"/>
      <c r="GCA227" s="34"/>
      <c r="GCB227" s="34"/>
      <c r="GCC227" s="34"/>
      <c r="GCD227" s="34"/>
      <c r="GCE227" s="34"/>
      <c r="GCF227" s="34"/>
      <c r="GCG227" s="34"/>
      <c r="GCH227" s="34"/>
      <c r="GCI227" s="34"/>
      <c r="GCJ227" s="34"/>
      <c r="GCK227" s="34"/>
      <c r="GCL227" s="34"/>
      <c r="GCM227" s="34"/>
      <c r="GCN227" s="34"/>
      <c r="GCO227" s="34"/>
      <c r="GCP227" s="34"/>
      <c r="GCQ227" s="34"/>
      <c r="GCR227" s="34"/>
      <c r="GCS227" s="34"/>
      <c r="GCT227" s="34"/>
      <c r="GCU227" s="34"/>
      <c r="GCV227" s="34"/>
      <c r="GCW227" s="34"/>
      <c r="GCX227" s="34"/>
      <c r="GCY227" s="34"/>
      <c r="GCZ227" s="34"/>
      <c r="GDA227" s="34"/>
      <c r="GDB227" s="34"/>
      <c r="GDC227" s="34"/>
      <c r="GDD227" s="34"/>
      <c r="GDE227" s="34"/>
      <c r="GDF227" s="34"/>
      <c r="GDG227" s="34"/>
      <c r="GDH227" s="34"/>
      <c r="GDI227" s="34"/>
      <c r="GDJ227" s="34"/>
      <c r="GDK227" s="34"/>
      <c r="GDL227" s="34"/>
      <c r="GDM227" s="34"/>
      <c r="GDN227" s="34"/>
      <c r="GDO227" s="34"/>
      <c r="GDP227" s="34"/>
      <c r="GDQ227" s="34"/>
      <c r="GDR227" s="34"/>
      <c r="GDS227" s="34"/>
      <c r="GDT227" s="34"/>
      <c r="GDU227" s="34"/>
      <c r="GDV227" s="34"/>
      <c r="GDW227" s="34"/>
      <c r="GDX227" s="34"/>
      <c r="GDY227" s="34"/>
      <c r="GDZ227" s="34"/>
      <c r="GEA227" s="34"/>
      <c r="GEB227" s="34"/>
      <c r="GEC227" s="34"/>
      <c r="GED227" s="34"/>
      <c r="GEE227" s="34"/>
      <c r="GEF227" s="34"/>
      <c r="GEG227" s="34"/>
      <c r="GEH227" s="34"/>
      <c r="GEI227" s="34"/>
      <c r="GEJ227" s="34"/>
      <c r="GEK227" s="34"/>
      <c r="GEL227" s="34"/>
      <c r="GEM227" s="34"/>
      <c r="GEN227" s="34"/>
      <c r="GEO227" s="34"/>
      <c r="GEP227" s="34"/>
      <c r="GEQ227" s="34"/>
      <c r="GER227" s="34"/>
      <c r="GES227" s="34"/>
      <c r="GET227" s="34"/>
      <c r="GEU227" s="34"/>
      <c r="GEV227" s="34"/>
      <c r="GEW227" s="34"/>
      <c r="GEX227" s="34"/>
      <c r="GEY227" s="34"/>
      <c r="GEZ227" s="34"/>
      <c r="GFA227" s="34"/>
      <c r="GFB227" s="34"/>
      <c r="GFC227" s="34"/>
      <c r="GFD227" s="34"/>
      <c r="GFE227" s="34"/>
      <c r="GFF227" s="34"/>
      <c r="GFG227" s="34"/>
      <c r="GFH227" s="34"/>
      <c r="GFI227" s="34"/>
      <c r="GFJ227" s="34"/>
      <c r="GFK227" s="34"/>
      <c r="GFL227" s="34"/>
      <c r="GFM227" s="34"/>
      <c r="GFN227" s="34"/>
      <c r="GFO227" s="34"/>
      <c r="GFP227" s="34"/>
      <c r="GFQ227" s="34"/>
      <c r="GFR227" s="34"/>
      <c r="GFS227" s="34"/>
      <c r="GFT227" s="34"/>
      <c r="GFU227" s="34"/>
      <c r="GFV227" s="34"/>
      <c r="GFW227" s="34"/>
      <c r="GFX227" s="34"/>
      <c r="GFY227" s="34"/>
      <c r="GFZ227" s="34"/>
      <c r="GGA227" s="34"/>
      <c r="GGB227" s="34"/>
      <c r="GGC227" s="34"/>
      <c r="GGD227" s="34"/>
      <c r="GGE227" s="34"/>
      <c r="GGF227" s="34"/>
      <c r="GGG227" s="34"/>
      <c r="GGH227" s="34"/>
      <c r="GGI227" s="34"/>
      <c r="GGJ227" s="34"/>
      <c r="GGK227" s="34"/>
      <c r="GGL227" s="34"/>
      <c r="GGM227" s="34"/>
      <c r="GGN227" s="34"/>
      <c r="GGO227" s="34"/>
      <c r="GGP227" s="34"/>
      <c r="GGQ227" s="34"/>
      <c r="GGR227" s="34"/>
      <c r="GGS227" s="34"/>
      <c r="GGT227" s="34"/>
      <c r="GGU227" s="34"/>
      <c r="GGV227" s="34"/>
      <c r="GGW227" s="34"/>
      <c r="GGX227" s="34"/>
      <c r="GGY227" s="34"/>
      <c r="GGZ227" s="34"/>
      <c r="GHA227" s="34"/>
      <c r="GHB227" s="34"/>
      <c r="GHC227" s="34"/>
      <c r="GHD227" s="34"/>
      <c r="GHE227" s="34"/>
      <c r="GHF227" s="34"/>
      <c r="GHG227" s="34"/>
      <c r="GHH227" s="34"/>
      <c r="GHI227" s="34"/>
      <c r="GHJ227" s="34"/>
      <c r="GHK227" s="34"/>
      <c r="GHL227" s="34"/>
      <c r="GHM227" s="34"/>
      <c r="GHN227" s="34"/>
      <c r="GHO227" s="34"/>
      <c r="GHP227" s="34"/>
      <c r="GHQ227" s="34"/>
      <c r="GHR227" s="34"/>
      <c r="GHS227" s="34"/>
      <c r="GHT227" s="34"/>
      <c r="GHU227" s="34"/>
      <c r="GHV227" s="34"/>
      <c r="GHW227" s="34"/>
      <c r="GHX227" s="34"/>
      <c r="GHY227" s="34"/>
      <c r="GHZ227" s="34"/>
      <c r="GIA227" s="34"/>
      <c r="GIB227" s="34"/>
      <c r="GIC227" s="34"/>
      <c r="GID227" s="34"/>
      <c r="GIE227" s="34"/>
      <c r="GIF227" s="34"/>
      <c r="GIG227" s="34"/>
      <c r="GIH227" s="34"/>
      <c r="GII227" s="34"/>
      <c r="GIJ227" s="34"/>
      <c r="GIK227" s="34"/>
      <c r="GIL227" s="34"/>
      <c r="GIM227" s="34"/>
      <c r="GIN227" s="34"/>
      <c r="GIO227" s="34"/>
      <c r="GIP227" s="34"/>
      <c r="GIQ227" s="34"/>
      <c r="GIR227" s="34"/>
      <c r="GIS227" s="34"/>
      <c r="GIT227" s="34"/>
      <c r="GIU227" s="34"/>
      <c r="GIV227" s="34"/>
      <c r="GIW227" s="34"/>
      <c r="GIX227" s="34"/>
      <c r="GIY227" s="34"/>
      <c r="GIZ227" s="34"/>
      <c r="GJA227" s="34"/>
      <c r="GJB227" s="34"/>
      <c r="GJC227" s="34"/>
      <c r="GJD227" s="34"/>
      <c r="GJE227" s="34"/>
      <c r="GJF227" s="34"/>
      <c r="GJG227" s="34"/>
      <c r="GJH227" s="34"/>
      <c r="GJI227" s="34"/>
      <c r="GJJ227" s="34"/>
      <c r="GJK227" s="34"/>
      <c r="GJL227" s="34"/>
      <c r="GJM227" s="34"/>
      <c r="GJN227" s="34"/>
      <c r="GJO227" s="34"/>
      <c r="GJP227" s="34"/>
      <c r="GJQ227" s="34"/>
      <c r="GJR227" s="34"/>
      <c r="GJS227" s="34"/>
      <c r="GJT227" s="34"/>
      <c r="GJU227" s="34"/>
      <c r="GJV227" s="34"/>
      <c r="GJW227" s="34"/>
      <c r="GJX227" s="34"/>
      <c r="GJY227" s="34"/>
      <c r="GJZ227" s="34"/>
      <c r="GKA227" s="34"/>
      <c r="GKB227" s="34"/>
      <c r="GKC227" s="34"/>
      <c r="GKD227" s="34"/>
      <c r="GKE227" s="34"/>
      <c r="GKF227" s="34"/>
      <c r="GKG227" s="34"/>
      <c r="GKH227" s="34"/>
      <c r="GKI227" s="34"/>
      <c r="GKJ227" s="34"/>
      <c r="GKK227" s="34"/>
      <c r="GKL227" s="34"/>
      <c r="GKM227" s="34"/>
      <c r="GKN227" s="34"/>
      <c r="GKO227" s="34"/>
      <c r="GKP227" s="34"/>
      <c r="GKQ227" s="34"/>
      <c r="GKR227" s="34"/>
      <c r="GKS227" s="34"/>
      <c r="GKT227" s="34"/>
      <c r="GKU227" s="34"/>
      <c r="GKV227" s="34"/>
      <c r="GKW227" s="34"/>
      <c r="GKX227" s="34"/>
      <c r="GKY227" s="34"/>
      <c r="GKZ227" s="34"/>
      <c r="GLA227" s="34"/>
      <c r="GLB227" s="34"/>
      <c r="GLC227" s="34"/>
      <c r="GLD227" s="34"/>
      <c r="GLE227" s="34"/>
      <c r="GLF227" s="34"/>
      <c r="GLG227" s="34"/>
      <c r="GLH227" s="34"/>
      <c r="GLI227" s="34"/>
      <c r="GLJ227" s="34"/>
      <c r="GLK227" s="34"/>
      <c r="GLL227" s="34"/>
      <c r="GLM227" s="34"/>
      <c r="GLN227" s="34"/>
      <c r="GLO227" s="34"/>
      <c r="GLP227" s="34"/>
      <c r="GLQ227" s="34"/>
      <c r="GLR227" s="34"/>
      <c r="GLS227" s="34"/>
      <c r="GLT227" s="34"/>
      <c r="GLU227" s="34"/>
      <c r="GLV227" s="34"/>
      <c r="GLW227" s="34"/>
      <c r="GLX227" s="34"/>
      <c r="GLY227" s="34"/>
      <c r="GLZ227" s="34"/>
      <c r="GMA227" s="34"/>
      <c r="GMB227" s="34"/>
      <c r="GMC227" s="34"/>
      <c r="GMD227" s="34"/>
      <c r="GME227" s="34"/>
      <c r="GMF227" s="34"/>
      <c r="GMG227" s="34"/>
      <c r="GMH227" s="34"/>
      <c r="GMI227" s="34"/>
      <c r="GMJ227" s="34"/>
      <c r="GMK227" s="34"/>
      <c r="GML227" s="34"/>
      <c r="GMM227" s="34"/>
      <c r="GMN227" s="34"/>
      <c r="GMO227" s="34"/>
      <c r="GMP227" s="34"/>
      <c r="GMQ227" s="34"/>
      <c r="GMR227" s="34"/>
      <c r="GMS227" s="34"/>
      <c r="GMT227" s="34"/>
      <c r="GMU227" s="34"/>
      <c r="GMV227" s="34"/>
      <c r="GMW227" s="34"/>
      <c r="GMX227" s="34"/>
      <c r="GMY227" s="34"/>
      <c r="GMZ227" s="34"/>
      <c r="GNA227" s="34"/>
      <c r="GNB227" s="34"/>
      <c r="GNC227" s="34"/>
      <c r="GND227" s="34"/>
      <c r="GNE227" s="34"/>
      <c r="GNF227" s="34"/>
      <c r="GNG227" s="34"/>
      <c r="GNH227" s="34"/>
      <c r="GNI227" s="34"/>
      <c r="GNJ227" s="34"/>
      <c r="GNK227" s="34"/>
      <c r="GNL227" s="34"/>
      <c r="GNM227" s="34"/>
      <c r="GNN227" s="34"/>
      <c r="GNO227" s="34"/>
      <c r="GNP227" s="34"/>
      <c r="GNQ227" s="34"/>
      <c r="GNR227" s="34"/>
      <c r="GNS227" s="34"/>
      <c r="GNT227" s="34"/>
      <c r="GNU227" s="34"/>
      <c r="GNV227" s="34"/>
      <c r="GNW227" s="34"/>
      <c r="GNX227" s="34"/>
      <c r="GNY227" s="34"/>
      <c r="GNZ227" s="34"/>
      <c r="GOA227" s="34"/>
      <c r="GOB227" s="34"/>
      <c r="GOC227" s="34"/>
      <c r="GOD227" s="34"/>
      <c r="GOE227" s="34"/>
      <c r="GOF227" s="34"/>
      <c r="GOG227" s="34"/>
      <c r="GOH227" s="34"/>
      <c r="GOI227" s="34"/>
      <c r="GOJ227" s="34"/>
      <c r="GOK227" s="34"/>
      <c r="GOL227" s="34"/>
      <c r="GOM227" s="34"/>
      <c r="GON227" s="34"/>
      <c r="GOO227" s="34"/>
      <c r="GOP227" s="34"/>
      <c r="GOQ227" s="34"/>
      <c r="GOR227" s="34"/>
      <c r="GOS227" s="34"/>
      <c r="GOT227" s="34"/>
      <c r="GOU227" s="34"/>
      <c r="GOV227" s="34"/>
      <c r="GOW227" s="34"/>
      <c r="GOX227" s="34"/>
      <c r="GOY227" s="34"/>
      <c r="GOZ227" s="34"/>
      <c r="GPA227" s="34"/>
      <c r="GPB227" s="34"/>
      <c r="GPC227" s="34"/>
      <c r="GPD227" s="34"/>
      <c r="GPE227" s="34"/>
      <c r="GPF227" s="34"/>
      <c r="GPG227" s="34"/>
      <c r="GPH227" s="34"/>
      <c r="GPI227" s="34"/>
      <c r="GPJ227" s="34"/>
      <c r="GPK227" s="34"/>
      <c r="GPL227" s="34"/>
      <c r="GPM227" s="34"/>
      <c r="GPN227" s="34"/>
      <c r="GPO227" s="34"/>
      <c r="GPP227" s="34"/>
      <c r="GPQ227" s="34"/>
      <c r="GPR227" s="34"/>
      <c r="GPS227" s="34"/>
      <c r="GPT227" s="34"/>
      <c r="GPU227" s="34"/>
      <c r="GPV227" s="34"/>
      <c r="GPW227" s="34"/>
      <c r="GPX227" s="34"/>
      <c r="GPY227" s="34"/>
      <c r="GPZ227" s="34"/>
      <c r="GQA227" s="34"/>
      <c r="GQB227" s="34"/>
      <c r="GQC227" s="34"/>
      <c r="GQD227" s="34"/>
      <c r="GQE227" s="34"/>
      <c r="GQF227" s="34"/>
      <c r="GQG227" s="34"/>
      <c r="GQH227" s="34"/>
      <c r="GQI227" s="34"/>
      <c r="GQJ227" s="34"/>
      <c r="GQK227" s="34"/>
      <c r="GQL227" s="34"/>
      <c r="GQM227" s="34"/>
      <c r="GQN227" s="34"/>
      <c r="GQO227" s="34"/>
      <c r="GQP227" s="34"/>
      <c r="GQQ227" s="34"/>
      <c r="GQR227" s="34"/>
      <c r="GQS227" s="34"/>
      <c r="GQT227" s="34"/>
      <c r="GQU227" s="34"/>
      <c r="GQV227" s="34"/>
      <c r="GQW227" s="34"/>
      <c r="GQX227" s="34"/>
      <c r="GQY227" s="34"/>
      <c r="GQZ227" s="34"/>
      <c r="GRA227" s="34"/>
      <c r="GRB227" s="34"/>
      <c r="GRC227" s="34"/>
      <c r="GRD227" s="34"/>
      <c r="GRE227" s="34"/>
      <c r="GRF227" s="34"/>
      <c r="GRG227" s="34"/>
      <c r="GRH227" s="34"/>
      <c r="GRI227" s="34"/>
      <c r="GRJ227" s="34"/>
      <c r="GRK227" s="34"/>
      <c r="GRL227" s="34"/>
      <c r="GRM227" s="34"/>
      <c r="GRN227" s="34"/>
      <c r="GRO227" s="34"/>
      <c r="GRP227" s="34"/>
      <c r="GRQ227" s="34"/>
      <c r="GRR227" s="34"/>
      <c r="GRS227" s="34"/>
      <c r="GRT227" s="34"/>
      <c r="GRU227" s="34"/>
      <c r="GRV227" s="34"/>
      <c r="GRW227" s="34"/>
      <c r="GRX227" s="34"/>
      <c r="GRY227" s="34"/>
      <c r="GRZ227" s="34"/>
      <c r="GSA227" s="34"/>
      <c r="GSB227" s="34"/>
      <c r="GSC227" s="34"/>
      <c r="GSD227" s="34"/>
      <c r="GSE227" s="34"/>
      <c r="GSF227" s="34"/>
      <c r="GSG227" s="34"/>
      <c r="GSH227" s="34"/>
      <c r="GSI227" s="34"/>
      <c r="GSJ227" s="34"/>
      <c r="GSK227" s="34"/>
      <c r="GSL227" s="34"/>
      <c r="GSM227" s="34"/>
      <c r="GSN227" s="34"/>
      <c r="GSO227" s="34"/>
      <c r="GSP227" s="34"/>
      <c r="GSQ227" s="34"/>
      <c r="GSR227" s="34"/>
      <c r="GSS227" s="34"/>
      <c r="GST227" s="34"/>
      <c r="GSU227" s="34"/>
      <c r="GSV227" s="34"/>
      <c r="GSW227" s="34"/>
      <c r="GSX227" s="34"/>
      <c r="GSY227" s="34"/>
      <c r="GSZ227" s="34"/>
      <c r="GTA227" s="34"/>
      <c r="GTB227" s="34"/>
      <c r="GTC227" s="34"/>
      <c r="GTD227" s="34"/>
      <c r="GTE227" s="34"/>
      <c r="GTF227" s="34"/>
      <c r="GTG227" s="34"/>
      <c r="GTH227" s="34"/>
      <c r="GTI227" s="34"/>
      <c r="GTJ227" s="34"/>
      <c r="GTK227" s="34"/>
      <c r="GTL227" s="34"/>
      <c r="GTM227" s="34"/>
      <c r="GTN227" s="34"/>
      <c r="GTO227" s="34"/>
      <c r="GTP227" s="34"/>
      <c r="GTQ227" s="34"/>
      <c r="GTR227" s="34"/>
      <c r="GTS227" s="34"/>
      <c r="GTT227" s="34"/>
      <c r="GTU227" s="34"/>
      <c r="GTV227" s="34"/>
      <c r="GTW227" s="34"/>
      <c r="GTX227" s="34"/>
      <c r="GTY227" s="34"/>
      <c r="GTZ227" s="34"/>
      <c r="GUA227" s="34"/>
      <c r="GUB227" s="34"/>
      <c r="GUC227" s="34"/>
      <c r="GUD227" s="34"/>
      <c r="GUE227" s="34"/>
      <c r="GUF227" s="34"/>
      <c r="GUG227" s="34"/>
      <c r="GUH227" s="34"/>
      <c r="GUI227" s="34"/>
      <c r="GUJ227" s="34"/>
      <c r="GUK227" s="34"/>
      <c r="GUL227" s="34"/>
      <c r="GUM227" s="34"/>
      <c r="GUN227" s="34"/>
      <c r="GUO227" s="34"/>
      <c r="GUP227" s="34"/>
      <c r="GUQ227" s="34"/>
      <c r="GUR227" s="34"/>
      <c r="GUS227" s="34"/>
      <c r="GUT227" s="34"/>
      <c r="GUU227" s="34"/>
      <c r="GUV227" s="34"/>
      <c r="GUW227" s="34"/>
      <c r="GUX227" s="34"/>
      <c r="GUY227" s="34"/>
      <c r="GUZ227" s="34"/>
      <c r="GVA227" s="34"/>
      <c r="GVB227" s="34"/>
      <c r="GVC227" s="34"/>
      <c r="GVD227" s="34"/>
      <c r="GVE227" s="34"/>
      <c r="GVF227" s="34"/>
      <c r="GVG227" s="34"/>
      <c r="GVH227" s="34"/>
      <c r="GVI227" s="34"/>
      <c r="GVJ227" s="34"/>
      <c r="GVK227" s="34"/>
      <c r="GVL227" s="34"/>
      <c r="GVM227" s="34"/>
      <c r="GVN227" s="34"/>
      <c r="GVO227" s="34"/>
      <c r="GVP227" s="34"/>
      <c r="GVQ227" s="34"/>
      <c r="GVR227" s="34"/>
      <c r="GVS227" s="34"/>
      <c r="GVT227" s="34"/>
      <c r="GVU227" s="34"/>
      <c r="GVV227" s="34"/>
      <c r="GVW227" s="34"/>
      <c r="GVX227" s="34"/>
      <c r="GVY227" s="34"/>
      <c r="GVZ227" s="34"/>
      <c r="GWA227" s="34"/>
      <c r="GWB227" s="34"/>
      <c r="GWC227" s="34"/>
      <c r="GWD227" s="34"/>
      <c r="GWE227" s="34"/>
      <c r="GWF227" s="34"/>
      <c r="GWG227" s="34"/>
      <c r="GWH227" s="34"/>
      <c r="GWI227" s="34"/>
      <c r="GWJ227" s="34"/>
      <c r="GWK227" s="34"/>
      <c r="GWL227" s="34"/>
      <c r="GWM227" s="34"/>
      <c r="GWN227" s="34"/>
      <c r="GWO227" s="34"/>
      <c r="GWP227" s="34"/>
      <c r="GWQ227" s="34"/>
      <c r="GWR227" s="34"/>
      <c r="GWS227" s="34"/>
      <c r="GWT227" s="34"/>
      <c r="GWU227" s="34"/>
      <c r="GWV227" s="34"/>
      <c r="GWW227" s="34"/>
      <c r="GWX227" s="34"/>
      <c r="GWY227" s="34"/>
      <c r="GWZ227" s="34"/>
      <c r="GXA227" s="34"/>
      <c r="GXB227" s="34"/>
      <c r="GXC227" s="34"/>
      <c r="GXD227" s="34"/>
      <c r="GXE227" s="34"/>
      <c r="GXF227" s="34"/>
      <c r="GXG227" s="34"/>
      <c r="GXH227" s="34"/>
      <c r="GXI227" s="34"/>
      <c r="GXJ227" s="34"/>
      <c r="GXK227" s="34"/>
      <c r="GXL227" s="34"/>
      <c r="GXM227" s="34"/>
      <c r="GXN227" s="34"/>
      <c r="GXO227" s="34"/>
      <c r="GXP227" s="34"/>
      <c r="GXQ227" s="34"/>
      <c r="GXR227" s="34"/>
      <c r="GXS227" s="34"/>
      <c r="GXT227" s="34"/>
      <c r="GXU227" s="34"/>
      <c r="GXV227" s="34"/>
      <c r="GXW227" s="34"/>
      <c r="GXX227" s="34"/>
      <c r="GXY227" s="34"/>
      <c r="GXZ227" s="34"/>
      <c r="GYA227" s="34"/>
      <c r="GYB227" s="34"/>
      <c r="GYC227" s="34"/>
      <c r="GYD227" s="34"/>
      <c r="GYE227" s="34"/>
      <c r="GYF227" s="34"/>
      <c r="GYG227" s="34"/>
      <c r="GYH227" s="34"/>
      <c r="GYI227" s="34"/>
      <c r="GYJ227" s="34"/>
      <c r="GYK227" s="34"/>
      <c r="GYL227" s="34"/>
      <c r="GYM227" s="34"/>
      <c r="GYN227" s="34"/>
      <c r="GYO227" s="34"/>
      <c r="GYP227" s="34"/>
      <c r="GYQ227" s="34"/>
      <c r="GYR227" s="34"/>
      <c r="GYS227" s="34"/>
      <c r="GYT227" s="34"/>
      <c r="GYU227" s="34"/>
      <c r="GYV227" s="34"/>
      <c r="GYW227" s="34"/>
      <c r="GYX227" s="34"/>
      <c r="GYY227" s="34"/>
      <c r="GYZ227" s="34"/>
      <c r="GZA227" s="34"/>
      <c r="GZB227" s="34"/>
      <c r="GZC227" s="34"/>
      <c r="GZD227" s="34"/>
      <c r="GZE227" s="34"/>
      <c r="GZF227" s="34"/>
      <c r="GZG227" s="34"/>
      <c r="GZH227" s="34"/>
      <c r="GZI227" s="34"/>
      <c r="GZJ227" s="34"/>
      <c r="GZK227" s="34"/>
      <c r="GZL227" s="34"/>
      <c r="GZM227" s="34"/>
      <c r="GZN227" s="34"/>
      <c r="GZO227" s="34"/>
      <c r="GZP227" s="34"/>
      <c r="GZQ227" s="34"/>
      <c r="GZR227" s="34"/>
      <c r="GZS227" s="34"/>
      <c r="GZT227" s="34"/>
      <c r="GZU227" s="34"/>
      <c r="GZV227" s="34"/>
      <c r="GZW227" s="34"/>
      <c r="GZX227" s="34"/>
      <c r="GZY227" s="34"/>
      <c r="GZZ227" s="34"/>
      <c r="HAA227" s="34"/>
      <c r="HAB227" s="34"/>
      <c r="HAC227" s="34"/>
      <c r="HAD227" s="34"/>
      <c r="HAE227" s="34"/>
      <c r="HAF227" s="34"/>
      <c r="HAG227" s="34"/>
      <c r="HAH227" s="34"/>
      <c r="HAI227" s="34"/>
      <c r="HAJ227" s="34"/>
      <c r="HAK227" s="34"/>
      <c r="HAL227" s="34"/>
      <c r="HAM227" s="34"/>
      <c r="HAN227" s="34"/>
      <c r="HAO227" s="34"/>
      <c r="HAP227" s="34"/>
      <c r="HAQ227" s="34"/>
      <c r="HAR227" s="34"/>
      <c r="HAS227" s="34"/>
      <c r="HAT227" s="34"/>
      <c r="HAU227" s="34"/>
      <c r="HAV227" s="34"/>
      <c r="HAW227" s="34"/>
      <c r="HAX227" s="34"/>
      <c r="HAY227" s="34"/>
      <c r="HAZ227" s="34"/>
      <c r="HBA227" s="34"/>
      <c r="HBB227" s="34"/>
      <c r="HBC227" s="34"/>
      <c r="HBD227" s="34"/>
      <c r="HBE227" s="34"/>
      <c r="HBF227" s="34"/>
      <c r="HBG227" s="34"/>
      <c r="HBH227" s="34"/>
      <c r="HBI227" s="34"/>
      <c r="HBJ227" s="34"/>
      <c r="HBK227" s="34"/>
      <c r="HBL227" s="34"/>
      <c r="HBM227" s="34"/>
      <c r="HBN227" s="34"/>
      <c r="HBO227" s="34"/>
      <c r="HBP227" s="34"/>
      <c r="HBQ227" s="34"/>
      <c r="HBR227" s="34"/>
      <c r="HBS227" s="34"/>
      <c r="HBT227" s="34"/>
      <c r="HBU227" s="34"/>
      <c r="HBV227" s="34"/>
      <c r="HBW227" s="34"/>
      <c r="HBX227" s="34"/>
      <c r="HBY227" s="34"/>
      <c r="HBZ227" s="34"/>
      <c r="HCA227" s="34"/>
      <c r="HCB227" s="34"/>
      <c r="HCC227" s="34"/>
      <c r="HCD227" s="34"/>
      <c r="HCE227" s="34"/>
      <c r="HCF227" s="34"/>
      <c r="HCG227" s="34"/>
      <c r="HCH227" s="34"/>
      <c r="HCI227" s="34"/>
      <c r="HCJ227" s="34"/>
      <c r="HCK227" s="34"/>
      <c r="HCL227" s="34"/>
      <c r="HCM227" s="34"/>
      <c r="HCN227" s="34"/>
      <c r="HCO227" s="34"/>
      <c r="HCP227" s="34"/>
      <c r="HCQ227" s="34"/>
      <c r="HCR227" s="34"/>
      <c r="HCS227" s="34"/>
      <c r="HCT227" s="34"/>
      <c r="HCU227" s="34"/>
      <c r="HCV227" s="34"/>
      <c r="HCW227" s="34"/>
      <c r="HCX227" s="34"/>
      <c r="HCY227" s="34"/>
      <c r="HCZ227" s="34"/>
      <c r="HDA227" s="34"/>
      <c r="HDB227" s="34"/>
      <c r="HDC227" s="34"/>
      <c r="HDD227" s="34"/>
      <c r="HDE227" s="34"/>
      <c r="HDF227" s="34"/>
      <c r="HDG227" s="34"/>
      <c r="HDH227" s="34"/>
      <c r="HDI227" s="34"/>
      <c r="HDJ227" s="34"/>
      <c r="HDK227" s="34"/>
      <c r="HDL227" s="34"/>
      <c r="HDM227" s="34"/>
      <c r="HDN227" s="34"/>
      <c r="HDO227" s="34"/>
      <c r="HDP227" s="34"/>
      <c r="HDQ227" s="34"/>
      <c r="HDR227" s="34"/>
      <c r="HDS227" s="34"/>
      <c r="HDT227" s="34"/>
      <c r="HDU227" s="34"/>
      <c r="HDV227" s="34"/>
      <c r="HDW227" s="34"/>
      <c r="HDX227" s="34"/>
      <c r="HDY227" s="34"/>
      <c r="HDZ227" s="34"/>
      <c r="HEA227" s="34"/>
      <c r="HEB227" s="34"/>
      <c r="HEC227" s="34"/>
      <c r="HED227" s="34"/>
      <c r="HEE227" s="34"/>
      <c r="HEF227" s="34"/>
      <c r="HEG227" s="34"/>
      <c r="HEH227" s="34"/>
      <c r="HEI227" s="34"/>
      <c r="HEJ227" s="34"/>
      <c r="HEK227" s="34"/>
      <c r="HEL227" s="34"/>
      <c r="HEM227" s="34"/>
      <c r="HEN227" s="34"/>
      <c r="HEO227" s="34"/>
      <c r="HEP227" s="34"/>
      <c r="HEQ227" s="34"/>
      <c r="HER227" s="34"/>
      <c r="HES227" s="34"/>
      <c r="HET227" s="34"/>
      <c r="HEU227" s="34"/>
      <c r="HEV227" s="34"/>
      <c r="HEW227" s="34"/>
      <c r="HEX227" s="34"/>
      <c r="HEY227" s="34"/>
      <c r="HEZ227" s="34"/>
      <c r="HFA227" s="34"/>
      <c r="HFB227" s="34"/>
      <c r="HFC227" s="34"/>
      <c r="HFD227" s="34"/>
      <c r="HFE227" s="34"/>
      <c r="HFF227" s="34"/>
      <c r="HFG227" s="34"/>
      <c r="HFH227" s="34"/>
      <c r="HFI227" s="34"/>
      <c r="HFJ227" s="34"/>
      <c r="HFK227" s="34"/>
      <c r="HFL227" s="34"/>
      <c r="HFM227" s="34"/>
      <c r="HFN227" s="34"/>
      <c r="HFO227" s="34"/>
      <c r="HFP227" s="34"/>
      <c r="HFQ227" s="34"/>
      <c r="HFR227" s="34"/>
      <c r="HFS227" s="34"/>
      <c r="HFT227" s="34"/>
      <c r="HFU227" s="34"/>
      <c r="HFV227" s="34"/>
      <c r="HFW227" s="34"/>
      <c r="HFX227" s="34"/>
      <c r="HFY227" s="34"/>
      <c r="HFZ227" s="34"/>
      <c r="HGA227" s="34"/>
      <c r="HGB227" s="34"/>
      <c r="HGC227" s="34"/>
      <c r="HGD227" s="34"/>
      <c r="HGE227" s="34"/>
      <c r="HGF227" s="34"/>
      <c r="HGG227" s="34"/>
      <c r="HGH227" s="34"/>
      <c r="HGI227" s="34"/>
      <c r="HGJ227" s="34"/>
      <c r="HGK227" s="34"/>
      <c r="HGL227" s="34"/>
      <c r="HGM227" s="34"/>
      <c r="HGN227" s="34"/>
      <c r="HGO227" s="34"/>
      <c r="HGP227" s="34"/>
      <c r="HGQ227" s="34"/>
      <c r="HGR227" s="34"/>
      <c r="HGS227" s="34"/>
      <c r="HGT227" s="34"/>
      <c r="HGU227" s="34"/>
      <c r="HGV227" s="34"/>
      <c r="HGW227" s="34"/>
      <c r="HGX227" s="34"/>
      <c r="HGY227" s="34"/>
      <c r="HGZ227" s="34"/>
      <c r="HHA227" s="34"/>
      <c r="HHB227" s="34"/>
      <c r="HHC227" s="34"/>
      <c r="HHD227" s="34"/>
      <c r="HHE227" s="34"/>
      <c r="HHF227" s="34"/>
      <c r="HHG227" s="34"/>
      <c r="HHH227" s="34"/>
      <c r="HHI227" s="34"/>
      <c r="HHJ227" s="34"/>
      <c r="HHK227" s="34"/>
      <c r="HHL227" s="34"/>
      <c r="HHM227" s="34"/>
      <c r="HHN227" s="34"/>
      <c r="HHO227" s="34"/>
      <c r="HHP227" s="34"/>
      <c r="HHQ227" s="34"/>
      <c r="HHR227" s="34"/>
      <c r="HHS227" s="34"/>
      <c r="HHT227" s="34"/>
      <c r="HHU227" s="34"/>
      <c r="HHV227" s="34"/>
      <c r="HHW227" s="34"/>
      <c r="HHX227" s="34"/>
      <c r="HHY227" s="34"/>
      <c r="HHZ227" s="34"/>
      <c r="HIA227" s="34"/>
      <c r="HIB227" s="34"/>
      <c r="HIC227" s="34"/>
      <c r="HID227" s="34"/>
      <c r="HIE227" s="34"/>
      <c r="HIF227" s="34"/>
      <c r="HIG227" s="34"/>
      <c r="HIH227" s="34"/>
      <c r="HII227" s="34"/>
      <c r="HIJ227" s="34"/>
      <c r="HIK227" s="34"/>
      <c r="HIL227" s="34"/>
      <c r="HIM227" s="34"/>
      <c r="HIN227" s="34"/>
      <c r="HIO227" s="34"/>
      <c r="HIP227" s="34"/>
      <c r="HIQ227" s="34"/>
      <c r="HIR227" s="34"/>
      <c r="HIS227" s="34"/>
      <c r="HIT227" s="34"/>
      <c r="HIU227" s="34"/>
      <c r="HIV227" s="34"/>
      <c r="HIW227" s="34"/>
      <c r="HIX227" s="34"/>
      <c r="HIY227" s="34"/>
      <c r="HIZ227" s="34"/>
      <c r="HJA227" s="34"/>
      <c r="HJB227" s="34"/>
      <c r="HJC227" s="34"/>
      <c r="HJD227" s="34"/>
      <c r="HJE227" s="34"/>
      <c r="HJF227" s="34"/>
      <c r="HJG227" s="34"/>
      <c r="HJH227" s="34"/>
      <c r="HJI227" s="34"/>
      <c r="HJJ227" s="34"/>
      <c r="HJK227" s="34"/>
      <c r="HJL227" s="34"/>
      <c r="HJM227" s="34"/>
      <c r="HJN227" s="34"/>
      <c r="HJO227" s="34"/>
      <c r="HJP227" s="34"/>
      <c r="HJQ227" s="34"/>
      <c r="HJR227" s="34"/>
      <c r="HJS227" s="34"/>
      <c r="HJT227" s="34"/>
      <c r="HJU227" s="34"/>
      <c r="HJV227" s="34"/>
      <c r="HJW227" s="34"/>
      <c r="HJX227" s="34"/>
      <c r="HJY227" s="34"/>
      <c r="HJZ227" s="34"/>
      <c r="HKA227" s="34"/>
      <c r="HKB227" s="34"/>
      <c r="HKC227" s="34"/>
      <c r="HKD227" s="34"/>
      <c r="HKE227" s="34"/>
      <c r="HKF227" s="34"/>
      <c r="HKG227" s="34"/>
      <c r="HKH227" s="34"/>
      <c r="HKI227" s="34"/>
      <c r="HKJ227" s="34"/>
      <c r="HKK227" s="34"/>
      <c r="HKL227" s="34"/>
      <c r="HKM227" s="34"/>
      <c r="HKN227" s="34"/>
      <c r="HKO227" s="34"/>
      <c r="HKP227" s="34"/>
      <c r="HKQ227" s="34"/>
      <c r="HKR227" s="34"/>
      <c r="HKS227" s="34"/>
      <c r="HKT227" s="34"/>
      <c r="HKU227" s="34"/>
      <c r="HKV227" s="34"/>
      <c r="HKW227" s="34"/>
      <c r="HKX227" s="34"/>
      <c r="HKY227" s="34"/>
      <c r="HKZ227" s="34"/>
      <c r="HLA227" s="34"/>
      <c r="HLB227" s="34"/>
      <c r="HLC227" s="34"/>
      <c r="HLD227" s="34"/>
      <c r="HLE227" s="34"/>
      <c r="HLF227" s="34"/>
      <c r="HLG227" s="34"/>
      <c r="HLH227" s="34"/>
      <c r="HLI227" s="34"/>
      <c r="HLJ227" s="34"/>
      <c r="HLK227" s="34"/>
      <c r="HLL227" s="34"/>
      <c r="HLM227" s="34"/>
      <c r="HLN227" s="34"/>
      <c r="HLO227" s="34"/>
      <c r="HLP227" s="34"/>
      <c r="HLQ227" s="34"/>
      <c r="HLR227" s="34"/>
      <c r="HLS227" s="34"/>
      <c r="HLT227" s="34"/>
      <c r="HLU227" s="34"/>
      <c r="HLV227" s="34"/>
      <c r="HLW227" s="34"/>
      <c r="HLX227" s="34"/>
      <c r="HLY227" s="34"/>
      <c r="HLZ227" s="34"/>
      <c r="HMA227" s="34"/>
      <c r="HMB227" s="34"/>
      <c r="HMC227" s="34"/>
      <c r="HMD227" s="34"/>
      <c r="HME227" s="34"/>
      <c r="HMF227" s="34"/>
      <c r="HMG227" s="34"/>
      <c r="HMH227" s="34"/>
      <c r="HMI227" s="34"/>
      <c r="HMJ227" s="34"/>
      <c r="HMK227" s="34"/>
      <c r="HML227" s="34"/>
      <c r="HMM227" s="34"/>
      <c r="HMN227" s="34"/>
      <c r="HMO227" s="34"/>
      <c r="HMP227" s="34"/>
      <c r="HMQ227" s="34"/>
      <c r="HMR227" s="34"/>
      <c r="HMS227" s="34"/>
      <c r="HMT227" s="34"/>
      <c r="HMU227" s="34"/>
      <c r="HMV227" s="34"/>
      <c r="HMW227" s="34"/>
      <c r="HMX227" s="34"/>
      <c r="HMY227" s="34"/>
      <c r="HMZ227" s="34"/>
      <c r="HNA227" s="34"/>
      <c r="HNB227" s="34"/>
      <c r="HNC227" s="34"/>
      <c r="HND227" s="34"/>
      <c r="HNE227" s="34"/>
      <c r="HNF227" s="34"/>
      <c r="HNG227" s="34"/>
      <c r="HNH227" s="34"/>
      <c r="HNI227" s="34"/>
      <c r="HNJ227" s="34"/>
      <c r="HNK227" s="34"/>
      <c r="HNL227" s="34"/>
      <c r="HNM227" s="34"/>
      <c r="HNN227" s="34"/>
      <c r="HNO227" s="34"/>
      <c r="HNP227" s="34"/>
      <c r="HNQ227" s="34"/>
      <c r="HNR227" s="34"/>
      <c r="HNS227" s="34"/>
      <c r="HNT227" s="34"/>
      <c r="HNU227" s="34"/>
      <c r="HNV227" s="34"/>
      <c r="HNW227" s="34"/>
      <c r="HNX227" s="34"/>
      <c r="HNY227" s="34"/>
      <c r="HNZ227" s="34"/>
      <c r="HOA227" s="34"/>
      <c r="HOB227" s="34"/>
      <c r="HOC227" s="34"/>
      <c r="HOD227" s="34"/>
      <c r="HOE227" s="34"/>
      <c r="HOF227" s="34"/>
      <c r="HOG227" s="34"/>
      <c r="HOH227" s="34"/>
      <c r="HOI227" s="34"/>
      <c r="HOJ227" s="34"/>
      <c r="HOK227" s="34"/>
      <c r="HOL227" s="34"/>
      <c r="HOM227" s="34"/>
      <c r="HON227" s="34"/>
      <c r="HOO227" s="34"/>
      <c r="HOP227" s="34"/>
      <c r="HOQ227" s="34"/>
      <c r="HOR227" s="34"/>
      <c r="HOS227" s="34"/>
      <c r="HOT227" s="34"/>
      <c r="HOU227" s="34"/>
      <c r="HOV227" s="34"/>
      <c r="HOW227" s="34"/>
      <c r="HOX227" s="34"/>
      <c r="HOY227" s="34"/>
      <c r="HOZ227" s="34"/>
      <c r="HPA227" s="34"/>
      <c r="HPB227" s="34"/>
      <c r="HPC227" s="34"/>
      <c r="HPD227" s="34"/>
      <c r="HPE227" s="34"/>
      <c r="HPF227" s="34"/>
      <c r="HPG227" s="34"/>
      <c r="HPH227" s="34"/>
      <c r="HPI227" s="34"/>
      <c r="HPJ227" s="34"/>
      <c r="HPK227" s="34"/>
      <c r="HPL227" s="34"/>
      <c r="HPM227" s="34"/>
      <c r="HPN227" s="34"/>
      <c r="HPO227" s="34"/>
      <c r="HPP227" s="34"/>
      <c r="HPQ227" s="34"/>
      <c r="HPR227" s="34"/>
      <c r="HPS227" s="34"/>
      <c r="HPT227" s="34"/>
      <c r="HPU227" s="34"/>
      <c r="HPV227" s="34"/>
      <c r="HPW227" s="34"/>
      <c r="HPX227" s="34"/>
      <c r="HPY227" s="34"/>
      <c r="HPZ227" s="34"/>
      <c r="HQA227" s="34"/>
      <c r="HQB227" s="34"/>
      <c r="HQC227" s="34"/>
      <c r="HQD227" s="34"/>
      <c r="HQE227" s="34"/>
      <c r="HQF227" s="34"/>
      <c r="HQG227" s="34"/>
      <c r="HQH227" s="34"/>
      <c r="HQI227" s="34"/>
      <c r="HQJ227" s="34"/>
      <c r="HQK227" s="34"/>
      <c r="HQL227" s="34"/>
      <c r="HQM227" s="34"/>
      <c r="HQN227" s="34"/>
      <c r="HQO227" s="34"/>
      <c r="HQP227" s="34"/>
      <c r="HQQ227" s="34"/>
      <c r="HQR227" s="34"/>
      <c r="HQS227" s="34"/>
      <c r="HQT227" s="34"/>
      <c r="HQU227" s="34"/>
      <c r="HQV227" s="34"/>
      <c r="HQW227" s="34"/>
      <c r="HQX227" s="34"/>
      <c r="HQY227" s="34"/>
      <c r="HQZ227" s="34"/>
      <c r="HRA227" s="34"/>
      <c r="HRB227" s="34"/>
      <c r="HRC227" s="34"/>
      <c r="HRD227" s="34"/>
      <c r="HRE227" s="34"/>
      <c r="HRF227" s="34"/>
      <c r="HRG227" s="34"/>
      <c r="HRH227" s="34"/>
      <c r="HRI227" s="34"/>
      <c r="HRJ227" s="34"/>
      <c r="HRK227" s="34"/>
      <c r="HRL227" s="34"/>
      <c r="HRM227" s="34"/>
      <c r="HRN227" s="34"/>
      <c r="HRO227" s="34"/>
      <c r="HRP227" s="34"/>
      <c r="HRQ227" s="34"/>
      <c r="HRR227" s="34"/>
      <c r="HRS227" s="34"/>
      <c r="HRT227" s="34"/>
      <c r="HRU227" s="34"/>
      <c r="HRV227" s="34"/>
      <c r="HRW227" s="34"/>
      <c r="HRX227" s="34"/>
      <c r="HRY227" s="34"/>
      <c r="HRZ227" s="34"/>
      <c r="HSA227" s="34"/>
      <c r="HSB227" s="34"/>
      <c r="HSC227" s="34"/>
      <c r="HSD227" s="34"/>
      <c r="HSE227" s="34"/>
      <c r="HSF227" s="34"/>
      <c r="HSG227" s="34"/>
      <c r="HSH227" s="34"/>
      <c r="HSI227" s="34"/>
      <c r="HSJ227" s="34"/>
      <c r="HSK227" s="34"/>
      <c r="HSL227" s="34"/>
      <c r="HSM227" s="34"/>
      <c r="HSN227" s="34"/>
      <c r="HSO227" s="34"/>
      <c r="HSP227" s="34"/>
      <c r="HSQ227" s="34"/>
      <c r="HSR227" s="34"/>
      <c r="HSS227" s="34"/>
      <c r="HST227" s="34"/>
      <c r="HSU227" s="34"/>
      <c r="HSV227" s="34"/>
      <c r="HSW227" s="34"/>
      <c r="HSX227" s="34"/>
      <c r="HSY227" s="34"/>
      <c r="HSZ227" s="34"/>
      <c r="HTA227" s="34"/>
      <c r="HTB227" s="34"/>
      <c r="HTC227" s="34"/>
      <c r="HTD227" s="34"/>
      <c r="HTE227" s="34"/>
      <c r="HTF227" s="34"/>
      <c r="HTG227" s="34"/>
      <c r="HTH227" s="34"/>
      <c r="HTI227" s="34"/>
      <c r="HTJ227" s="34"/>
      <c r="HTK227" s="34"/>
      <c r="HTL227" s="34"/>
      <c r="HTM227" s="34"/>
      <c r="HTN227" s="34"/>
      <c r="HTO227" s="34"/>
      <c r="HTP227" s="34"/>
      <c r="HTQ227" s="34"/>
      <c r="HTR227" s="34"/>
      <c r="HTS227" s="34"/>
      <c r="HTT227" s="34"/>
      <c r="HTU227" s="34"/>
      <c r="HTV227" s="34"/>
      <c r="HTW227" s="34"/>
      <c r="HTX227" s="34"/>
      <c r="HTY227" s="34"/>
      <c r="HTZ227" s="34"/>
      <c r="HUA227" s="34"/>
      <c r="HUB227" s="34"/>
      <c r="HUC227" s="34"/>
      <c r="HUD227" s="34"/>
      <c r="HUE227" s="34"/>
      <c r="HUF227" s="34"/>
      <c r="HUG227" s="34"/>
      <c r="HUH227" s="34"/>
      <c r="HUI227" s="34"/>
      <c r="HUJ227" s="34"/>
      <c r="HUK227" s="34"/>
      <c r="HUL227" s="34"/>
      <c r="HUM227" s="34"/>
      <c r="HUN227" s="34"/>
      <c r="HUO227" s="34"/>
      <c r="HUP227" s="34"/>
      <c r="HUQ227" s="34"/>
      <c r="HUR227" s="34"/>
      <c r="HUS227" s="34"/>
      <c r="HUT227" s="34"/>
      <c r="HUU227" s="34"/>
      <c r="HUV227" s="34"/>
      <c r="HUW227" s="34"/>
      <c r="HUX227" s="34"/>
      <c r="HUY227" s="34"/>
      <c r="HUZ227" s="34"/>
      <c r="HVA227" s="34"/>
      <c r="HVB227" s="34"/>
      <c r="HVC227" s="34"/>
      <c r="HVD227" s="34"/>
      <c r="HVE227" s="34"/>
      <c r="HVF227" s="34"/>
      <c r="HVG227" s="34"/>
      <c r="HVH227" s="34"/>
      <c r="HVI227" s="34"/>
      <c r="HVJ227" s="34"/>
      <c r="HVK227" s="34"/>
      <c r="HVL227" s="34"/>
      <c r="HVM227" s="34"/>
      <c r="HVN227" s="34"/>
      <c r="HVO227" s="34"/>
      <c r="HVP227" s="34"/>
      <c r="HVQ227" s="34"/>
      <c r="HVR227" s="34"/>
      <c r="HVS227" s="34"/>
      <c r="HVT227" s="34"/>
      <c r="HVU227" s="34"/>
      <c r="HVV227" s="34"/>
      <c r="HVW227" s="34"/>
      <c r="HVX227" s="34"/>
      <c r="HVY227" s="34"/>
      <c r="HVZ227" s="34"/>
      <c r="HWA227" s="34"/>
      <c r="HWB227" s="34"/>
      <c r="HWC227" s="34"/>
      <c r="HWD227" s="34"/>
      <c r="HWE227" s="34"/>
      <c r="HWF227" s="34"/>
      <c r="HWG227" s="34"/>
      <c r="HWH227" s="34"/>
      <c r="HWI227" s="34"/>
      <c r="HWJ227" s="34"/>
      <c r="HWK227" s="34"/>
      <c r="HWL227" s="34"/>
      <c r="HWM227" s="34"/>
      <c r="HWN227" s="34"/>
      <c r="HWO227" s="34"/>
      <c r="HWP227" s="34"/>
      <c r="HWQ227" s="34"/>
      <c r="HWR227" s="34"/>
      <c r="HWS227" s="34"/>
      <c r="HWT227" s="34"/>
      <c r="HWU227" s="34"/>
      <c r="HWV227" s="34"/>
      <c r="HWW227" s="34"/>
      <c r="HWX227" s="34"/>
      <c r="HWY227" s="34"/>
      <c r="HWZ227" s="34"/>
      <c r="HXA227" s="34"/>
      <c r="HXB227" s="34"/>
      <c r="HXC227" s="34"/>
      <c r="HXD227" s="34"/>
      <c r="HXE227" s="34"/>
      <c r="HXF227" s="34"/>
      <c r="HXG227" s="34"/>
      <c r="HXH227" s="34"/>
      <c r="HXI227" s="34"/>
      <c r="HXJ227" s="34"/>
      <c r="HXK227" s="34"/>
      <c r="HXL227" s="34"/>
      <c r="HXM227" s="34"/>
      <c r="HXN227" s="34"/>
      <c r="HXO227" s="34"/>
      <c r="HXP227" s="34"/>
      <c r="HXQ227" s="34"/>
      <c r="HXR227" s="34"/>
      <c r="HXS227" s="34"/>
      <c r="HXT227" s="34"/>
      <c r="HXU227" s="34"/>
      <c r="HXV227" s="34"/>
      <c r="HXW227" s="34"/>
      <c r="HXX227" s="34"/>
      <c r="HXY227" s="34"/>
      <c r="HXZ227" s="34"/>
      <c r="HYA227" s="34"/>
      <c r="HYB227" s="34"/>
      <c r="HYC227" s="34"/>
      <c r="HYD227" s="34"/>
      <c r="HYE227" s="34"/>
      <c r="HYF227" s="34"/>
      <c r="HYG227" s="34"/>
      <c r="HYH227" s="34"/>
      <c r="HYI227" s="34"/>
      <c r="HYJ227" s="34"/>
      <c r="HYK227" s="34"/>
      <c r="HYL227" s="34"/>
      <c r="HYM227" s="34"/>
      <c r="HYN227" s="34"/>
      <c r="HYO227" s="34"/>
      <c r="HYP227" s="34"/>
      <c r="HYQ227" s="34"/>
      <c r="HYR227" s="34"/>
      <c r="HYS227" s="34"/>
      <c r="HYT227" s="34"/>
      <c r="HYU227" s="34"/>
      <c r="HYV227" s="34"/>
      <c r="HYW227" s="34"/>
      <c r="HYX227" s="34"/>
      <c r="HYY227" s="34"/>
      <c r="HYZ227" s="34"/>
      <c r="HZA227" s="34"/>
      <c r="HZB227" s="34"/>
      <c r="HZC227" s="34"/>
      <c r="HZD227" s="34"/>
      <c r="HZE227" s="34"/>
      <c r="HZF227" s="34"/>
      <c r="HZG227" s="34"/>
      <c r="HZH227" s="34"/>
      <c r="HZI227" s="34"/>
      <c r="HZJ227" s="34"/>
      <c r="HZK227" s="34"/>
      <c r="HZL227" s="34"/>
      <c r="HZM227" s="34"/>
      <c r="HZN227" s="34"/>
      <c r="HZO227" s="34"/>
      <c r="HZP227" s="34"/>
      <c r="HZQ227" s="34"/>
      <c r="HZR227" s="34"/>
      <c r="HZS227" s="34"/>
      <c r="HZT227" s="34"/>
      <c r="HZU227" s="34"/>
      <c r="HZV227" s="34"/>
      <c r="HZW227" s="34"/>
      <c r="HZX227" s="34"/>
      <c r="HZY227" s="34"/>
      <c r="HZZ227" s="34"/>
      <c r="IAA227" s="34"/>
      <c r="IAB227" s="34"/>
      <c r="IAC227" s="34"/>
      <c r="IAD227" s="34"/>
      <c r="IAE227" s="34"/>
      <c r="IAF227" s="34"/>
      <c r="IAG227" s="34"/>
      <c r="IAH227" s="34"/>
      <c r="IAI227" s="34"/>
      <c r="IAJ227" s="34"/>
      <c r="IAK227" s="34"/>
      <c r="IAL227" s="34"/>
      <c r="IAM227" s="34"/>
      <c r="IAN227" s="34"/>
      <c r="IAO227" s="34"/>
      <c r="IAP227" s="34"/>
      <c r="IAQ227" s="34"/>
      <c r="IAR227" s="34"/>
      <c r="IAS227" s="34"/>
      <c r="IAT227" s="34"/>
      <c r="IAU227" s="34"/>
      <c r="IAV227" s="34"/>
      <c r="IAW227" s="34"/>
      <c r="IAX227" s="34"/>
      <c r="IAY227" s="34"/>
      <c r="IAZ227" s="34"/>
      <c r="IBA227" s="34"/>
      <c r="IBB227" s="34"/>
      <c r="IBC227" s="34"/>
      <c r="IBD227" s="34"/>
      <c r="IBE227" s="34"/>
      <c r="IBF227" s="34"/>
      <c r="IBG227" s="34"/>
      <c r="IBH227" s="34"/>
      <c r="IBI227" s="34"/>
      <c r="IBJ227" s="34"/>
      <c r="IBK227" s="34"/>
      <c r="IBL227" s="34"/>
      <c r="IBM227" s="34"/>
      <c r="IBN227" s="34"/>
      <c r="IBO227" s="34"/>
      <c r="IBP227" s="34"/>
      <c r="IBQ227" s="34"/>
      <c r="IBR227" s="34"/>
      <c r="IBS227" s="34"/>
      <c r="IBT227" s="34"/>
      <c r="IBU227" s="34"/>
      <c r="IBV227" s="34"/>
      <c r="IBW227" s="34"/>
      <c r="IBX227" s="34"/>
      <c r="IBY227" s="34"/>
      <c r="IBZ227" s="34"/>
      <c r="ICA227" s="34"/>
      <c r="ICB227" s="34"/>
      <c r="ICC227" s="34"/>
      <c r="ICD227" s="34"/>
      <c r="ICE227" s="34"/>
      <c r="ICF227" s="34"/>
      <c r="ICG227" s="34"/>
      <c r="ICH227" s="34"/>
      <c r="ICI227" s="34"/>
      <c r="ICJ227" s="34"/>
      <c r="ICK227" s="34"/>
      <c r="ICL227" s="34"/>
      <c r="ICM227" s="34"/>
      <c r="ICN227" s="34"/>
      <c r="ICO227" s="34"/>
      <c r="ICP227" s="34"/>
      <c r="ICQ227" s="34"/>
      <c r="ICR227" s="34"/>
      <c r="ICS227" s="34"/>
      <c r="ICT227" s="34"/>
      <c r="ICU227" s="34"/>
      <c r="ICV227" s="34"/>
      <c r="ICW227" s="34"/>
      <c r="ICX227" s="34"/>
      <c r="ICY227" s="34"/>
      <c r="ICZ227" s="34"/>
      <c r="IDA227" s="34"/>
      <c r="IDB227" s="34"/>
      <c r="IDC227" s="34"/>
      <c r="IDD227" s="34"/>
      <c r="IDE227" s="34"/>
      <c r="IDF227" s="34"/>
      <c r="IDG227" s="34"/>
      <c r="IDH227" s="34"/>
      <c r="IDI227" s="34"/>
      <c r="IDJ227" s="34"/>
      <c r="IDK227" s="34"/>
      <c r="IDL227" s="34"/>
      <c r="IDM227" s="34"/>
      <c r="IDN227" s="34"/>
      <c r="IDO227" s="34"/>
      <c r="IDP227" s="34"/>
      <c r="IDQ227" s="34"/>
      <c r="IDR227" s="34"/>
      <c r="IDS227" s="34"/>
      <c r="IDT227" s="34"/>
      <c r="IDU227" s="34"/>
      <c r="IDV227" s="34"/>
      <c r="IDW227" s="34"/>
      <c r="IDX227" s="34"/>
      <c r="IDY227" s="34"/>
      <c r="IDZ227" s="34"/>
      <c r="IEA227" s="34"/>
      <c r="IEB227" s="34"/>
      <c r="IEC227" s="34"/>
      <c r="IED227" s="34"/>
      <c r="IEE227" s="34"/>
      <c r="IEF227" s="34"/>
      <c r="IEG227" s="34"/>
      <c r="IEH227" s="34"/>
      <c r="IEI227" s="34"/>
      <c r="IEJ227" s="34"/>
      <c r="IEK227" s="34"/>
      <c r="IEL227" s="34"/>
      <c r="IEM227" s="34"/>
      <c r="IEN227" s="34"/>
      <c r="IEO227" s="34"/>
      <c r="IEP227" s="34"/>
      <c r="IEQ227" s="34"/>
      <c r="IER227" s="34"/>
      <c r="IES227" s="34"/>
      <c r="IET227" s="34"/>
      <c r="IEU227" s="34"/>
      <c r="IEV227" s="34"/>
      <c r="IEW227" s="34"/>
      <c r="IEX227" s="34"/>
      <c r="IEY227" s="34"/>
      <c r="IEZ227" s="34"/>
      <c r="IFA227" s="34"/>
      <c r="IFB227" s="34"/>
      <c r="IFC227" s="34"/>
      <c r="IFD227" s="34"/>
      <c r="IFE227" s="34"/>
      <c r="IFF227" s="34"/>
      <c r="IFG227" s="34"/>
      <c r="IFH227" s="34"/>
      <c r="IFI227" s="34"/>
      <c r="IFJ227" s="34"/>
      <c r="IFK227" s="34"/>
      <c r="IFL227" s="34"/>
      <c r="IFM227" s="34"/>
      <c r="IFN227" s="34"/>
      <c r="IFO227" s="34"/>
      <c r="IFP227" s="34"/>
      <c r="IFQ227" s="34"/>
      <c r="IFR227" s="34"/>
      <c r="IFS227" s="34"/>
      <c r="IFT227" s="34"/>
      <c r="IFU227" s="34"/>
      <c r="IFV227" s="34"/>
      <c r="IFW227" s="34"/>
      <c r="IFX227" s="34"/>
      <c r="IFY227" s="34"/>
      <c r="IFZ227" s="34"/>
      <c r="IGA227" s="34"/>
      <c r="IGB227" s="34"/>
      <c r="IGC227" s="34"/>
      <c r="IGD227" s="34"/>
      <c r="IGE227" s="34"/>
      <c r="IGF227" s="34"/>
      <c r="IGG227" s="34"/>
      <c r="IGH227" s="34"/>
      <c r="IGI227" s="34"/>
      <c r="IGJ227" s="34"/>
      <c r="IGK227" s="34"/>
      <c r="IGL227" s="34"/>
      <c r="IGM227" s="34"/>
      <c r="IGN227" s="34"/>
      <c r="IGO227" s="34"/>
      <c r="IGP227" s="34"/>
      <c r="IGQ227" s="34"/>
      <c r="IGR227" s="34"/>
      <c r="IGS227" s="34"/>
      <c r="IGT227" s="34"/>
      <c r="IGU227" s="34"/>
      <c r="IGV227" s="34"/>
      <c r="IGW227" s="34"/>
      <c r="IGX227" s="34"/>
      <c r="IGY227" s="34"/>
      <c r="IGZ227" s="34"/>
      <c r="IHA227" s="34"/>
      <c r="IHB227" s="34"/>
      <c r="IHC227" s="34"/>
      <c r="IHD227" s="34"/>
      <c r="IHE227" s="34"/>
      <c r="IHF227" s="34"/>
      <c r="IHG227" s="34"/>
      <c r="IHH227" s="34"/>
      <c r="IHI227" s="34"/>
      <c r="IHJ227" s="34"/>
      <c r="IHK227" s="34"/>
      <c r="IHL227" s="34"/>
      <c r="IHM227" s="34"/>
      <c r="IHN227" s="34"/>
      <c r="IHO227" s="34"/>
      <c r="IHP227" s="34"/>
      <c r="IHQ227" s="34"/>
      <c r="IHR227" s="34"/>
      <c r="IHS227" s="34"/>
      <c r="IHT227" s="34"/>
      <c r="IHU227" s="34"/>
      <c r="IHV227" s="34"/>
      <c r="IHW227" s="34"/>
      <c r="IHX227" s="34"/>
      <c r="IHY227" s="34"/>
      <c r="IHZ227" s="34"/>
      <c r="IIA227" s="34"/>
      <c r="IIB227" s="34"/>
      <c r="IIC227" s="34"/>
      <c r="IID227" s="34"/>
      <c r="IIE227" s="34"/>
      <c r="IIF227" s="34"/>
      <c r="IIG227" s="34"/>
      <c r="IIH227" s="34"/>
      <c r="III227" s="34"/>
      <c r="IIJ227" s="34"/>
      <c r="IIK227" s="34"/>
      <c r="IIL227" s="34"/>
      <c r="IIM227" s="34"/>
      <c r="IIN227" s="34"/>
      <c r="IIO227" s="34"/>
      <c r="IIP227" s="34"/>
      <c r="IIQ227" s="34"/>
      <c r="IIR227" s="34"/>
      <c r="IIS227" s="34"/>
      <c r="IIT227" s="34"/>
      <c r="IIU227" s="34"/>
      <c r="IIV227" s="34"/>
      <c r="IIW227" s="34"/>
      <c r="IIX227" s="34"/>
      <c r="IIY227" s="34"/>
      <c r="IIZ227" s="34"/>
      <c r="IJA227" s="34"/>
      <c r="IJB227" s="34"/>
      <c r="IJC227" s="34"/>
      <c r="IJD227" s="34"/>
      <c r="IJE227" s="34"/>
      <c r="IJF227" s="34"/>
      <c r="IJG227" s="34"/>
      <c r="IJH227" s="34"/>
      <c r="IJI227" s="34"/>
      <c r="IJJ227" s="34"/>
      <c r="IJK227" s="34"/>
      <c r="IJL227" s="34"/>
      <c r="IJM227" s="34"/>
      <c r="IJN227" s="34"/>
      <c r="IJO227" s="34"/>
      <c r="IJP227" s="34"/>
      <c r="IJQ227" s="34"/>
      <c r="IJR227" s="34"/>
      <c r="IJS227" s="34"/>
      <c r="IJT227" s="34"/>
      <c r="IJU227" s="34"/>
      <c r="IJV227" s="34"/>
      <c r="IJW227" s="34"/>
      <c r="IJX227" s="34"/>
      <c r="IJY227" s="34"/>
      <c r="IJZ227" s="34"/>
      <c r="IKA227" s="34"/>
      <c r="IKB227" s="34"/>
      <c r="IKC227" s="34"/>
      <c r="IKD227" s="34"/>
      <c r="IKE227" s="34"/>
      <c r="IKF227" s="34"/>
      <c r="IKG227" s="34"/>
      <c r="IKH227" s="34"/>
      <c r="IKI227" s="34"/>
      <c r="IKJ227" s="34"/>
      <c r="IKK227" s="34"/>
      <c r="IKL227" s="34"/>
      <c r="IKM227" s="34"/>
      <c r="IKN227" s="34"/>
      <c r="IKO227" s="34"/>
      <c r="IKP227" s="34"/>
      <c r="IKQ227" s="34"/>
      <c r="IKR227" s="34"/>
      <c r="IKS227" s="34"/>
      <c r="IKT227" s="34"/>
      <c r="IKU227" s="34"/>
      <c r="IKV227" s="34"/>
      <c r="IKW227" s="34"/>
      <c r="IKX227" s="34"/>
      <c r="IKY227" s="34"/>
      <c r="IKZ227" s="34"/>
      <c r="ILA227" s="34"/>
      <c r="ILB227" s="34"/>
      <c r="ILC227" s="34"/>
      <c r="ILD227" s="34"/>
      <c r="ILE227" s="34"/>
      <c r="ILF227" s="34"/>
      <c r="ILG227" s="34"/>
      <c r="ILH227" s="34"/>
      <c r="ILI227" s="34"/>
      <c r="ILJ227" s="34"/>
      <c r="ILK227" s="34"/>
      <c r="ILL227" s="34"/>
      <c r="ILM227" s="34"/>
      <c r="ILN227" s="34"/>
      <c r="ILO227" s="34"/>
      <c r="ILP227" s="34"/>
      <c r="ILQ227" s="34"/>
      <c r="ILR227" s="34"/>
      <c r="ILS227" s="34"/>
      <c r="ILT227" s="34"/>
      <c r="ILU227" s="34"/>
      <c r="ILV227" s="34"/>
      <c r="ILW227" s="34"/>
      <c r="ILX227" s="34"/>
      <c r="ILY227" s="34"/>
      <c r="ILZ227" s="34"/>
      <c r="IMA227" s="34"/>
      <c r="IMB227" s="34"/>
      <c r="IMC227" s="34"/>
      <c r="IMD227" s="34"/>
      <c r="IME227" s="34"/>
      <c r="IMF227" s="34"/>
      <c r="IMG227" s="34"/>
      <c r="IMH227" s="34"/>
      <c r="IMI227" s="34"/>
      <c r="IMJ227" s="34"/>
      <c r="IMK227" s="34"/>
      <c r="IML227" s="34"/>
      <c r="IMM227" s="34"/>
      <c r="IMN227" s="34"/>
      <c r="IMO227" s="34"/>
      <c r="IMP227" s="34"/>
      <c r="IMQ227" s="34"/>
      <c r="IMR227" s="34"/>
      <c r="IMS227" s="34"/>
      <c r="IMT227" s="34"/>
      <c r="IMU227" s="34"/>
      <c r="IMV227" s="34"/>
      <c r="IMW227" s="34"/>
      <c r="IMX227" s="34"/>
      <c r="IMY227" s="34"/>
      <c r="IMZ227" s="34"/>
      <c r="INA227" s="34"/>
      <c r="INB227" s="34"/>
      <c r="INC227" s="34"/>
      <c r="IND227" s="34"/>
      <c r="INE227" s="34"/>
      <c r="INF227" s="34"/>
      <c r="ING227" s="34"/>
      <c r="INH227" s="34"/>
      <c r="INI227" s="34"/>
      <c r="INJ227" s="34"/>
      <c r="INK227" s="34"/>
      <c r="INL227" s="34"/>
      <c r="INM227" s="34"/>
      <c r="INN227" s="34"/>
      <c r="INO227" s="34"/>
      <c r="INP227" s="34"/>
      <c r="INQ227" s="34"/>
      <c r="INR227" s="34"/>
      <c r="INS227" s="34"/>
      <c r="INT227" s="34"/>
      <c r="INU227" s="34"/>
      <c r="INV227" s="34"/>
      <c r="INW227" s="34"/>
      <c r="INX227" s="34"/>
      <c r="INY227" s="34"/>
      <c r="INZ227" s="34"/>
      <c r="IOA227" s="34"/>
      <c r="IOB227" s="34"/>
      <c r="IOC227" s="34"/>
      <c r="IOD227" s="34"/>
      <c r="IOE227" s="34"/>
      <c r="IOF227" s="34"/>
      <c r="IOG227" s="34"/>
      <c r="IOH227" s="34"/>
      <c r="IOI227" s="34"/>
      <c r="IOJ227" s="34"/>
      <c r="IOK227" s="34"/>
      <c r="IOL227" s="34"/>
      <c r="IOM227" s="34"/>
      <c r="ION227" s="34"/>
      <c r="IOO227" s="34"/>
      <c r="IOP227" s="34"/>
      <c r="IOQ227" s="34"/>
      <c r="IOR227" s="34"/>
      <c r="IOS227" s="34"/>
      <c r="IOT227" s="34"/>
      <c r="IOU227" s="34"/>
      <c r="IOV227" s="34"/>
      <c r="IOW227" s="34"/>
      <c r="IOX227" s="34"/>
      <c r="IOY227" s="34"/>
      <c r="IOZ227" s="34"/>
      <c r="IPA227" s="34"/>
      <c r="IPB227" s="34"/>
      <c r="IPC227" s="34"/>
      <c r="IPD227" s="34"/>
      <c r="IPE227" s="34"/>
      <c r="IPF227" s="34"/>
      <c r="IPG227" s="34"/>
      <c r="IPH227" s="34"/>
      <c r="IPI227" s="34"/>
      <c r="IPJ227" s="34"/>
      <c r="IPK227" s="34"/>
      <c r="IPL227" s="34"/>
      <c r="IPM227" s="34"/>
      <c r="IPN227" s="34"/>
      <c r="IPO227" s="34"/>
      <c r="IPP227" s="34"/>
      <c r="IPQ227" s="34"/>
      <c r="IPR227" s="34"/>
      <c r="IPS227" s="34"/>
      <c r="IPT227" s="34"/>
      <c r="IPU227" s="34"/>
      <c r="IPV227" s="34"/>
      <c r="IPW227" s="34"/>
      <c r="IPX227" s="34"/>
      <c r="IPY227" s="34"/>
      <c r="IPZ227" s="34"/>
      <c r="IQA227" s="34"/>
      <c r="IQB227" s="34"/>
      <c r="IQC227" s="34"/>
      <c r="IQD227" s="34"/>
      <c r="IQE227" s="34"/>
      <c r="IQF227" s="34"/>
      <c r="IQG227" s="34"/>
      <c r="IQH227" s="34"/>
      <c r="IQI227" s="34"/>
      <c r="IQJ227" s="34"/>
      <c r="IQK227" s="34"/>
      <c r="IQL227" s="34"/>
      <c r="IQM227" s="34"/>
      <c r="IQN227" s="34"/>
      <c r="IQO227" s="34"/>
      <c r="IQP227" s="34"/>
      <c r="IQQ227" s="34"/>
      <c r="IQR227" s="34"/>
      <c r="IQS227" s="34"/>
      <c r="IQT227" s="34"/>
      <c r="IQU227" s="34"/>
      <c r="IQV227" s="34"/>
      <c r="IQW227" s="34"/>
      <c r="IQX227" s="34"/>
      <c r="IQY227" s="34"/>
      <c r="IQZ227" s="34"/>
      <c r="IRA227" s="34"/>
      <c r="IRB227" s="34"/>
      <c r="IRC227" s="34"/>
      <c r="IRD227" s="34"/>
      <c r="IRE227" s="34"/>
      <c r="IRF227" s="34"/>
      <c r="IRG227" s="34"/>
      <c r="IRH227" s="34"/>
      <c r="IRI227" s="34"/>
      <c r="IRJ227" s="34"/>
      <c r="IRK227" s="34"/>
      <c r="IRL227" s="34"/>
      <c r="IRM227" s="34"/>
      <c r="IRN227" s="34"/>
      <c r="IRO227" s="34"/>
      <c r="IRP227" s="34"/>
      <c r="IRQ227" s="34"/>
      <c r="IRR227" s="34"/>
      <c r="IRS227" s="34"/>
      <c r="IRT227" s="34"/>
      <c r="IRU227" s="34"/>
      <c r="IRV227" s="34"/>
      <c r="IRW227" s="34"/>
      <c r="IRX227" s="34"/>
      <c r="IRY227" s="34"/>
      <c r="IRZ227" s="34"/>
      <c r="ISA227" s="34"/>
      <c r="ISB227" s="34"/>
      <c r="ISC227" s="34"/>
      <c r="ISD227" s="34"/>
      <c r="ISE227" s="34"/>
      <c r="ISF227" s="34"/>
      <c r="ISG227" s="34"/>
      <c r="ISH227" s="34"/>
      <c r="ISI227" s="34"/>
      <c r="ISJ227" s="34"/>
      <c r="ISK227" s="34"/>
      <c r="ISL227" s="34"/>
      <c r="ISM227" s="34"/>
      <c r="ISN227" s="34"/>
      <c r="ISO227" s="34"/>
      <c r="ISP227" s="34"/>
      <c r="ISQ227" s="34"/>
      <c r="ISR227" s="34"/>
      <c r="ISS227" s="34"/>
      <c r="IST227" s="34"/>
      <c r="ISU227" s="34"/>
      <c r="ISV227" s="34"/>
      <c r="ISW227" s="34"/>
      <c r="ISX227" s="34"/>
      <c r="ISY227" s="34"/>
      <c r="ISZ227" s="34"/>
      <c r="ITA227" s="34"/>
      <c r="ITB227" s="34"/>
      <c r="ITC227" s="34"/>
      <c r="ITD227" s="34"/>
      <c r="ITE227" s="34"/>
      <c r="ITF227" s="34"/>
      <c r="ITG227" s="34"/>
      <c r="ITH227" s="34"/>
      <c r="ITI227" s="34"/>
      <c r="ITJ227" s="34"/>
      <c r="ITK227" s="34"/>
      <c r="ITL227" s="34"/>
      <c r="ITM227" s="34"/>
      <c r="ITN227" s="34"/>
      <c r="ITO227" s="34"/>
      <c r="ITP227" s="34"/>
      <c r="ITQ227" s="34"/>
      <c r="ITR227" s="34"/>
      <c r="ITS227" s="34"/>
      <c r="ITT227" s="34"/>
      <c r="ITU227" s="34"/>
      <c r="ITV227" s="34"/>
      <c r="ITW227" s="34"/>
      <c r="ITX227" s="34"/>
      <c r="ITY227" s="34"/>
      <c r="ITZ227" s="34"/>
      <c r="IUA227" s="34"/>
      <c r="IUB227" s="34"/>
      <c r="IUC227" s="34"/>
      <c r="IUD227" s="34"/>
      <c r="IUE227" s="34"/>
      <c r="IUF227" s="34"/>
      <c r="IUG227" s="34"/>
      <c r="IUH227" s="34"/>
      <c r="IUI227" s="34"/>
      <c r="IUJ227" s="34"/>
      <c r="IUK227" s="34"/>
      <c r="IUL227" s="34"/>
      <c r="IUM227" s="34"/>
      <c r="IUN227" s="34"/>
      <c r="IUO227" s="34"/>
      <c r="IUP227" s="34"/>
      <c r="IUQ227" s="34"/>
      <c r="IUR227" s="34"/>
      <c r="IUS227" s="34"/>
      <c r="IUT227" s="34"/>
      <c r="IUU227" s="34"/>
      <c r="IUV227" s="34"/>
      <c r="IUW227" s="34"/>
      <c r="IUX227" s="34"/>
      <c r="IUY227" s="34"/>
      <c r="IUZ227" s="34"/>
      <c r="IVA227" s="34"/>
      <c r="IVB227" s="34"/>
      <c r="IVC227" s="34"/>
      <c r="IVD227" s="34"/>
      <c r="IVE227" s="34"/>
      <c r="IVF227" s="34"/>
      <c r="IVG227" s="34"/>
      <c r="IVH227" s="34"/>
      <c r="IVI227" s="34"/>
      <c r="IVJ227" s="34"/>
      <c r="IVK227" s="34"/>
      <c r="IVL227" s="34"/>
      <c r="IVM227" s="34"/>
      <c r="IVN227" s="34"/>
      <c r="IVO227" s="34"/>
      <c r="IVP227" s="34"/>
      <c r="IVQ227" s="34"/>
      <c r="IVR227" s="34"/>
      <c r="IVS227" s="34"/>
      <c r="IVT227" s="34"/>
      <c r="IVU227" s="34"/>
      <c r="IVV227" s="34"/>
      <c r="IVW227" s="34"/>
      <c r="IVX227" s="34"/>
      <c r="IVY227" s="34"/>
      <c r="IVZ227" s="34"/>
      <c r="IWA227" s="34"/>
      <c r="IWB227" s="34"/>
      <c r="IWC227" s="34"/>
      <c r="IWD227" s="34"/>
      <c r="IWE227" s="34"/>
      <c r="IWF227" s="34"/>
      <c r="IWG227" s="34"/>
      <c r="IWH227" s="34"/>
      <c r="IWI227" s="34"/>
      <c r="IWJ227" s="34"/>
      <c r="IWK227" s="34"/>
      <c r="IWL227" s="34"/>
      <c r="IWM227" s="34"/>
      <c r="IWN227" s="34"/>
      <c r="IWO227" s="34"/>
      <c r="IWP227" s="34"/>
      <c r="IWQ227" s="34"/>
      <c r="IWR227" s="34"/>
      <c r="IWS227" s="34"/>
      <c r="IWT227" s="34"/>
      <c r="IWU227" s="34"/>
      <c r="IWV227" s="34"/>
      <c r="IWW227" s="34"/>
      <c r="IWX227" s="34"/>
      <c r="IWY227" s="34"/>
      <c r="IWZ227" s="34"/>
      <c r="IXA227" s="34"/>
      <c r="IXB227" s="34"/>
      <c r="IXC227" s="34"/>
      <c r="IXD227" s="34"/>
      <c r="IXE227" s="34"/>
      <c r="IXF227" s="34"/>
      <c r="IXG227" s="34"/>
      <c r="IXH227" s="34"/>
      <c r="IXI227" s="34"/>
      <c r="IXJ227" s="34"/>
      <c r="IXK227" s="34"/>
      <c r="IXL227" s="34"/>
      <c r="IXM227" s="34"/>
      <c r="IXN227" s="34"/>
      <c r="IXO227" s="34"/>
      <c r="IXP227" s="34"/>
      <c r="IXQ227" s="34"/>
      <c r="IXR227" s="34"/>
      <c r="IXS227" s="34"/>
      <c r="IXT227" s="34"/>
      <c r="IXU227" s="34"/>
      <c r="IXV227" s="34"/>
      <c r="IXW227" s="34"/>
      <c r="IXX227" s="34"/>
      <c r="IXY227" s="34"/>
      <c r="IXZ227" s="34"/>
      <c r="IYA227" s="34"/>
      <c r="IYB227" s="34"/>
      <c r="IYC227" s="34"/>
      <c r="IYD227" s="34"/>
      <c r="IYE227" s="34"/>
      <c r="IYF227" s="34"/>
      <c r="IYG227" s="34"/>
      <c r="IYH227" s="34"/>
      <c r="IYI227" s="34"/>
      <c r="IYJ227" s="34"/>
      <c r="IYK227" s="34"/>
      <c r="IYL227" s="34"/>
      <c r="IYM227" s="34"/>
      <c r="IYN227" s="34"/>
      <c r="IYO227" s="34"/>
      <c r="IYP227" s="34"/>
      <c r="IYQ227" s="34"/>
      <c r="IYR227" s="34"/>
      <c r="IYS227" s="34"/>
      <c r="IYT227" s="34"/>
      <c r="IYU227" s="34"/>
      <c r="IYV227" s="34"/>
      <c r="IYW227" s="34"/>
      <c r="IYX227" s="34"/>
      <c r="IYY227" s="34"/>
      <c r="IYZ227" s="34"/>
      <c r="IZA227" s="34"/>
      <c r="IZB227" s="34"/>
      <c r="IZC227" s="34"/>
      <c r="IZD227" s="34"/>
      <c r="IZE227" s="34"/>
      <c r="IZF227" s="34"/>
      <c r="IZG227" s="34"/>
      <c r="IZH227" s="34"/>
      <c r="IZI227" s="34"/>
      <c r="IZJ227" s="34"/>
      <c r="IZK227" s="34"/>
      <c r="IZL227" s="34"/>
      <c r="IZM227" s="34"/>
      <c r="IZN227" s="34"/>
      <c r="IZO227" s="34"/>
      <c r="IZP227" s="34"/>
      <c r="IZQ227" s="34"/>
      <c r="IZR227" s="34"/>
      <c r="IZS227" s="34"/>
      <c r="IZT227" s="34"/>
      <c r="IZU227" s="34"/>
      <c r="IZV227" s="34"/>
      <c r="IZW227" s="34"/>
      <c r="IZX227" s="34"/>
      <c r="IZY227" s="34"/>
      <c r="IZZ227" s="34"/>
      <c r="JAA227" s="34"/>
      <c r="JAB227" s="34"/>
      <c r="JAC227" s="34"/>
      <c r="JAD227" s="34"/>
      <c r="JAE227" s="34"/>
      <c r="JAF227" s="34"/>
      <c r="JAG227" s="34"/>
      <c r="JAH227" s="34"/>
      <c r="JAI227" s="34"/>
      <c r="JAJ227" s="34"/>
      <c r="JAK227" s="34"/>
      <c r="JAL227" s="34"/>
      <c r="JAM227" s="34"/>
      <c r="JAN227" s="34"/>
      <c r="JAO227" s="34"/>
      <c r="JAP227" s="34"/>
      <c r="JAQ227" s="34"/>
      <c r="JAR227" s="34"/>
      <c r="JAS227" s="34"/>
      <c r="JAT227" s="34"/>
      <c r="JAU227" s="34"/>
      <c r="JAV227" s="34"/>
      <c r="JAW227" s="34"/>
      <c r="JAX227" s="34"/>
      <c r="JAY227" s="34"/>
      <c r="JAZ227" s="34"/>
      <c r="JBA227" s="34"/>
      <c r="JBB227" s="34"/>
      <c r="JBC227" s="34"/>
      <c r="JBD227" s="34"/>
      <c r="JBE227" s="34"/>
      <c r="JBF227" s="34"/>
      <c r="JBG227" s="34"/>
      <c r="JBH227" s="34"/>
      <c r="JBI227" s="34"/>
      <c r="JBJ227" s="34"/>
      <c r="JBK227" s="34"/>
      <c r="JBL227" s="34"/>
      <c r="JBM227" s="34"/>
      <c r="JBN227" s="34"/>
      <c r="JBO227" s="34"/>
      <c r="JBP227" s="34"/>
      <c r="JBQ227" s="34"/>
      <c r="JBR227" s="34"/>
      <c r="JBS227" s="34"/>
      <c r="JBT227" s="34"/>
      <c r="JBU227" s="34"/>
      <c r="JBV227" s="34"/>
      <c r="JBW227" s="34"/>
      <c r="JBX227" s="34"/>
      <c r="JBY227" s="34"/>
      <c r="JBZ227" s="34"/>
      <c r="JCA227" s="34"/>
      <c r="JCB227" s="34"/>
      <c r="JCC227" s="34"/>
      <c r="JCD227" s="34"/>
      <c r="JCE227" s="34"/>
      <c r="JCF227" s="34"/>
      <c r="JCG227" s="34"/>
      <c r="JCH227" s="34"/>
      <c r="JCI227" s="34"/>
      <c r="JCJ227" s="34"/>
      <c r="JCK227" s="34"/>
      <c r="JCL227" s="34"/>
      <c r="JCM227" s="34"/>
      <c r="JCN227" s="34"/>
      <c r="JCO227" s="34"/>
      <c r="JCP227" s="34"/>
      <c r="JCQ227" s="34"/>
      <c r="JCR227" s="34"/>
      <c r="JCS227" s="34"/>
      <c r="JCT227" s="34"/>
      <c r="JCU227" s="34"/>
      <c r="JCV227" s="34"/>
      <c r="JCW227" s="34"/>
      <c r="JCX227" s="34"/>
      <c r="JCY227" s="34"/>
      <c r="JCZ227" s="34"/>
      <c r="JDA227" s="34"/>
      <c r="JDB227" s="34"/>
      <c r="JDC227" s="34"/>
      <c r="JDD227" s="34"/>
      <c r="JDE227" s="34"/>
      <c r="JDF227" s="34"/>
      <c r="JDG227" s="34"/>
      <c r="JDH227" s="34"/>
      <c r="JDI227" s="34"/>
      <c r="JDJ227" s="34"/>
      <c r="JDK227" s="34"/>
      <c r="JDL227" s="34"/>
      <c r="JDM227" s="34"/>
      <c r="JDN227" s="34"/>
      <c r="JDO227" s="34"/>
      <c r="JDP227" s="34"/>
      <c r="JDQ227" s="34"/>
      <c r="JDR227" s="34"/>
      <c r="JDS227" s="34"/>
      <c r="JDT227" s="34"/>
      <c r="JDU227" s="34"/>
      <c r="JDV227" s="34"/>
      <c r="JDW227" s="34"/>
      <c r="JDX227" s="34"/>
      <c r="JDY227" s="34"/>
      <c r="JDZ227" s="34"/>
      <c r="JEA227" s="34"/>
      <c r="JEB227" s="34"/>
      <c r="JEC227" s="34"/>
      <c r="JED227" s="34"/>
      <c r="JEE227" s="34"/>
      <c r="JEF227" s="34"/>
      <c r="JEG227" s="34"/>
      <c r="JEH227" s="34"/>
      <c r="JEI227" s="34"/>
      <c r="JEJ227" s="34"/>
      <c r="JEK227" s="34"/>
      <c r="JEL227" s="34"/>
      <c r="JEM227" s="34"/>
      <c r="JEN227" s="34"/>
      <c r="JEO227" s="34"/>
      <c r="JEP227" s="34"/>
      <c r="JEQ227" s="34"/>
      <c r="JER227" s="34"/>
      <c r="JES227" s="34"/>
      <c r="JET227" s="34"/>
      <c r="JEU227" s="34"/>
      <c r="JEV227" s="34"/>
      <c r="JEW227" s="34"/>
      <c r="JEX227" s="34"/>
      <c r="JEY227" s="34"/>
      <c r="JEZ227" s="34"/>
      <c r="JFA227" s="34"/>
      <c r="JFB227" s="34"/>
      <c r="JFC227" s="34"/>
      <c r="JFD227" s="34"/>
      <c r="JFE227" s="34"/>
      <c r="JFF227" s="34"/>
      <c r="JFG227" s="34"/>
      <c r="JFH227" s="34"/>
      <c r="JFI227" s="34"/>
      <c r="JFJ227" s="34"/>
      <c r="JFK227" s="34"/>
      <c r="JFL227" s="34"/>
      <c r="JFM227" s="34"/>
      <c r="JFN227" s="34"/>
      <c r="JFO227" s="34"/>
      <c r="JFP227" s="34"/>
      <c r="JFQ227" s="34"/>
      <c r="JFR227" s="34"/>
      <c r="JFS227" s="34"/>
      <c r="JFT227" s="34"/>
      <c r="JFU227" s="34"/>
      <c r="JFV227" s="34"/>
      <c r="JFW227" s="34"/>
      <c r="JFX227" s="34"/>
      <c r="JFY227" s="34"/>
      <c r="JFZ227" s="34"/>
      <c r="JGA227" s="34"/>
      <c r="JGB227" s="34"/>
      <c r="JGC227" s="34"/>
      <c r="JGD227" s="34"/>
      <c r="JGE227" s="34"/>
      <c r="JGF227" s="34"/>
      <c r="JGG227" s="34"/>
      <c r="JGH227" s="34"/>
      <c r="JGI227" s="34"/>
      <c r="JGJ227" s="34"/>
      <c r="JGK227" s="34"/>
      <c r="JGL227" s="34"/>
      <c r="JGM227" s="34"/>
      <c r="JGN227" s="34"/>
      <c r="JGO227" s="34"/>
      <c r="JGP227" s="34"/>
      <c r="JGQ227" s="34"/>
      <c r="JGR227" s="34"/>
      <c r="JGS227" s="34"/>
      <c r="JGT227" s="34"/>
      <c r="JGU227" s="34"/>
      <c r="JGV227" s="34"/>
      <c r="JGW227" s="34"/>
      <c r="JGX227" s="34"/>
      <c r="JGY227" s="34"/>
      <c r="JGZ227" s="34"/>
      <c r="JHA227" s="34"/>
      <c r="JHB227" s="34"/>
      <c r="JHC227" s="34"/>
      <c r="JHD227" s="34"/>
      <c r="JHE227" s="34"/>
      <c r="JHF227" s="34"/>
      <c r="JHG227" s="34"/>
      <c r="JHH227" s="34"/>
      <c r="JHI227" s="34"/>
      <c r="JHJ227" s="34"/>
      <c r="JHK227" s="34"/>
      <c r="JHL227" s="34"/>
      <c r="JHM227" s="34"/>
      <c r="JHN227" s="34"/>
      <c r="JHO227" s="34"/>
      <c r="JHP227" s="34"/>
      <c r="JHQ227" s="34"/>
      <c r="JHR227" s="34"/>
      <c r="JHS227" s="34"/>
      <c r="JHT227" s="34"/>
      <c r="JHU227" s="34"/>
      <c r="JHV227" s="34"/>
      <c r="JHW227" s="34"/>
      <c r="JHX227" s="34"/>
      <c r="JHY227" s="34"/>
      <c r="JHZ227" s="34"/>
      <c r="JIA227" s="34"/>
      <c r="JIB227" s="34"/>
      <c r="JIC227" s="34"/>
      <c r="JID227" s="34"/>
      <c r="JIE227" s="34"/>
      <c r="JIF227" s="34"/>
      <c r="JIG227" s="34"/>
      <c r="JIH227" s="34"/>
      <c r="JII227" s="34"/>
      <c r="JIJ227" s="34"/>
      <c r="JIK227" s="34"/>
      <c r="JIL227" s="34"/>
      <c r="JIM227" s="34"/>
      <c r="JIN227" s="34"/>
      <c r="JIO227" s="34"/>
      <c r="JIP227" s="34"/>
      <c r="JIQ227" s="34"/>
      <c r="JIR227" s="34"/>
      <c r="JIS227" s="34"/>
      <c r="JIT227" s="34"/>
      <c r="JIU227" s="34"/>
      <c r="JIV227" s="34"/>
      <c r="JIW227" s="34"/>
      <c r="JIX227" s="34"/>
      <c r="JIY227" s="34"/>
      <c r="JIZ227" s="34"/>
      <c r="JJA227" s="34"/>
      <c r="JJB227" s="34"/>
      <c r="JJC227" s="34"/>
      <c r="JJD227" s="34"/>
      <c r="JJE227" s="34"/>
      <c r="JJF227" s="34"/>
      <c r="JJG227" s="34"/>
      <c r="JJH227" s="34"/>
      <c r="JJI227" s="34"/>
      <c r="JJJ227" s="34"/>
      <c r="JJK227" s="34"/>
      <c r="JJL227" s="34"/>
      <c r="JJM227" s="34"/>
      <c r="JJN227" s="34"/>
      <c r="JJO227" s="34"/>
      <c r="JJP227" s="34"/>
      <c r="JJQ227" s="34"/>
      <c r="JJR227" s="34"/>
      <c r="JJS227" s="34"/>
      <c r="JJT227" s="34"/>
      <c r="JJU227" s="34"/>
      <c r="JJV227" s="34"/>
      <c r="JJW227" s="34"/>
      <c r="JJX227" s="34"/>
      <c r="JJY227" s="34"/>
      <c r="JJZ227" s="34"/>
      <c r="JKA227" s="34"/>
      <c r="JKB227" s="34"/>
      <c r="JKC227" s="34"/>
      <c r="JKD227" s="34"/>
      <c r="JKE227" s="34"/>
      <c r="JKF227" s="34"/>
      <c r="JKG227" s="34"/>
      <c r="JKH227" s="34"/>
      <c r="JKI227" s="34"/>
      <c r="JKJ227" s="34"/>
      <c r="JKK227" s="34"/>
      <c r="JKL227" s="34"/>
      <c r="JKM227" s="34"/>
      <c r="JKN227" s="34"/>
      <c r="JKO227" s="34"/>
      <c r="JKP227" s="34"/>
      <c r="JKQ227" s="34"/>
      <c r="JKR227" s="34"/>
      <c r="JKS227" s="34"/>
      <c r="JKT227" s="34"/>
      <c r="JKU227" s="34"/>
      <c r="JKV227" s="34"/>
      <c r="JKW227" s="34"/>
      <c r="JKX227" s="34"/>
      <c r="JKY227" s="34"/>
      <c r="JKZ227" s="34"/>
      <c r="JLA227" s="34"/>
      <c r="JLB227" s="34"/>
      <c r="JLC227" s="34"/>
      <c r="JLD227" s="34"/>
      <c r="JLE227" s="34"/>
      <c r="JLF227" s="34"/>
      <c r="JLG227" s="34"/>
      <c r="JLH227" s="34"/>
      <c r="JLI227" s="34"/>
      <c r="JLJ227" s="34"/>
      <c r="JLK227" s="34"/>
      <c r="JLL227" s="34"/>
      <c r="JLM227" s="34"/>
      <c r="JLN227" s="34"/>
      <c r="JLO227" s="34"/>
      <c r="JLP227" s="34"/>
      <c r="JLQ227" s="34"/>
      <c r="JLR227" s="34"/>
      <c r="JLS227" s="34"/>
      <c r="JLT227" s="34"/>
      <c r="JLU227" s="34"/>
      <c r="JLV227" s="34"/>
      <c r="JLW227" s="34"/>
      <c r="JLX227" s="34"/>
      <c r="JLY227" s="34"/>
      <c r="JLZ227" s="34"/>
      <c r="JMA227" s="34"/>
      <c r="JMB227" s="34"/>
      <c r="JMC227" s="34"/>
      <c r="JMD227" s="34"/>
      <c r="JME227" s="34"/>
      <c r="JMF227" s="34"/>
      <c r="JMG227" s="34"/>
      <c r="JMH227" s="34"/>
      <c r="JMI227" s="34"/>
      <c r="JMJ227" s="34"/>
      <c r="JMK227" s="34"/>
      <c r="JML227" s="34"/>
      <c r="JMM227" s="34"/>
      <c r="JMN227" s="34"/>
      <c r="JMO227" s="34"/>
      <c r="JMP227" s="34"/>
      <c r="JMQ227" s="34"/>
      <c r="JMR227" s="34"/>
      <c r="JMS227" s="34"/>
      <c r="JMT227" s="34"/>
      <c r="JMU227" s="34"/>
      <c r="JMV227" s="34"/>
      <c r="JMW227" s="34"/>
      <c r="JMX227" s="34"/>
      <c r="JMY227" s="34"/>
      <c r="JMZ227" s="34"/>
      <c r="JNA227" s="34"/>
      <c r="JNB227" s="34"/>
      <c r="JNC227" s="34"/>
      <c r="JND227" s="34"/>
      <c r="JNE227" s="34"/>
      <c r="JNF227" s="34"/>
      <c r="JNG227" s="34"/>
      <c r="JNH227" s="34"/>
      <c r="JNI227" s="34"/>
      <c r="JNJ227" s="34"/>
      <c r="JNK227" s="34"/>
      <c r="JNL227" s="34"/>
      <c r="JNM227" s="34"/>
      <c r="JNN227" s="34"/>
      <c r="JNO227" s="34"/>
      <c r="JNP227" s="34"/>
      <c r="JNQ227" s="34"/>
      <c r="JNR227" s="34"/>
      <c r="JNS227" s="34"/>
      <c r="JNT227" s="34"/>
      <c r="JNU227" s="34"/>
      <c r="JNV227" s="34"/>
      <c r="JNW227" s="34"/>
      <c r="JNX227" s="34"/>
      <c r="JNY227" s="34"/>
      <c r="JNZ227" s="34"/>
      <c r="JOA227" s="34"/>
      <c r="JOB227" s="34"/>
      <c r="JOC227" s="34"/>
      <c r="JOD227" s="34"/>
      <c r="JOE227" s="34"/>
      <c r="JOF227" s="34"/>
      <c r="JOG227" s="34"/>
      <c r="JOH227" s="34"/>
      <c r="JOI227" s="34"/>
      <c r="JOJ227" s="34"/>
      <c r="JOK227" s="34"/>
      <c r="JOL227" s="34"/>
      <c r="JOM227" s="34"/>
      <c r="JON227" s="34"/>
      <c r="JOO227" s="34"/>
      <c r="JOP227" s="34"/>
      <c r="JOQ227" s="34"/>
      <c r="JOR227" s="34"/>
      <c r="JOS227" s="34"/>
      <c r="JOT227" s="34"/>
      <c r="JOU227" s="34"/>
      <c r="JOV227" s="34"/>
      <c r="JOW227" s="34"/>
      <c r="JOX227" s="34"/>
      <c r="JOY227" s="34"/>
      <c r="JOZ227" s="34"/>
      <c r="JPA227" s="34"/>
      <c r="JPB227" s="34"/>
      <c r="JPC227" s="34"/>
      <c r="JPD227" s="34"/>
      <c r="JPE227" s="34"/>
      <c r="JPF227" s="34"/>
      <c r="JPG227" s="34"/>
      <c r="JPH227" s="34"/>
      <c r="JPI227" s="34"/>
      <c r="JPJ227" s="34"/>
      <c r="JPK227" s="34"/>
      <c r="JPL227" s="34"/>
      <c r="JPM227" s="34"/>
      <c r="JPN227" s="34"/>
      <c r="JPO227" s="34"/>
      <c r="JPP227" s="34"/>
      <c r="JPQ227" s="34"/>
      <c r="JPR227" s="34"/>
      <c r="JPS227" s="34"/>
      <c r="JPT227" s="34"/>
      <c r="JPU227" s="34"/>
      <c r="JPV227" s="34"/>
      <c r="JPW227" s="34"/>
      <c r="JPX227" s="34"/>
      <c r="JPY227" s="34"/>
      <c r="JPZ227" s="34"/>
      <c r="JQA227" s="34"/>
      <c r="JQB227" s="34"/>
      <c r="JQC227" s="34"/>
      <c r="JQD227" s="34"/>
      <c r="JQE227" s="34"/>
      <c r="JQF227" s="34"/>
      <c r="JQG227" s="34"/>
      <c r="JQH227" s="34"/>
      <c r="JQI227" s="34"/>
      <c r="JQJ227" s="34"/>
      <c r="JQK227" s="34"/>
      <c r="JQL227" s="34"/>
      <c r="JQM227" s="34"/>
      <c r="JQN227" s="34"/>
      <c r="JQO227" s="34"/>
      <c r="JQP227" s="34"/>
      <c r="JQQ227" s="34"/>
      <c r="JQR227" s="34"/>
      <c r="JQS227" s="34"/>
      <c r="JQT227" s="34"/>
      <c r="JQU227" s="34"/>
      <c r="JQV227" s="34"/>
      <c r="JQW227" s="34"/>
      <c r="JQX227" s="34"/>
      <c r="JQY227" s="34"/>
      <c r="JQZ227" s="34"/>
      <c r="JRA227" s="34"/>
      <c r="JRB227" s="34"/>
      <c r="JRC227" s="34"/>
      <c r="JRD227" s="34"/>
      <c r="JRE227" s="34"/>
      <c r="JRF227" s="34"/>
      <c r="JRG227" s="34"/>
      <c r="JRH227" s="34"/>
      <c r="JRI227" s="34"/>
      <c r="JRJ227" s="34"/>
      <c r="JRK227" s="34"/>
      <c r="JRL227" s="34"/>
      <c r="JRM227" s="34"/>
      <c r="JRN227" s="34"/>
      <c r="JRO227" s="34"/>
      <c r="JRP227" s="34"/>
      <c r="JRQ227" s="34"/>
      <c r="JRR227" s="34"/>
      <c r="JRS227" s="34"/>
      <c r="JRT227" s="34"/>
      <c r="JRU227" s="34"/>
      <c r="JRV227" s="34"/>
      <c r="JRW227" s="34"/>
      <c r="JRX227" s="34"/>
      <c r="JRY227" s="34"/>
      <c r="JRZ227" s="34"/>
      <c r="JSA227" s="34"/>
      <c r="JSB227" s="34"/>
      <c r="JSC227" s="34"/>
      <c r="JSD227" s="34"/>
      <c r="JSE227" s="34"/>
      <c r="JSF227" s="34"/>
      <c r="JSG227" s="34"/>
      <c r="JSH227" s="34"/>
      <c r="JSI227" s="34"/>
      <c r="JSJ227" s="34"/>
      <c r="JSK227" s="34"/>
      <c r="JSL227" s="34"/>
      <c r="JSM227" s="34"/>
      <c r="JSN227" s="34"/>
      <c r="JSO227" s="34"/>
      <c r="JSP227" s="34"/>
      <c r="JSQ227" s="34"/>
      <c r="JSR227" s="34"/>
      <c r="JSS227" s="34"/>
      <c r="JST227" s="34"/>
      <c r="JSU227" s="34"/>
      <c r="JSV227" s="34"/>
      <c r="JSW227" s="34"/>
      <c r="JSX227" s="34"/>
      <c r="JSY227" s="34"/>
      <c r="JSZ227" s="34"/>
      <c r="JTA227" s="34"/>
      <c r="JTB227" s="34"/>
      <c r="JTC227" s="34"/>
      <c r="JTD227" s="34"/>
      <c r="JTE227" s="34"/>
      <c r="JTF227" s="34"/>
      <c r="JTG227" s="34"/>
      <c r="JTH227" s="34"/>
      <c r="JTI227" s="34"/>
      <c r="JTJ227" s="34"/>
      <c r="JTK227" s="34"/>
      <c r="JTL227" s="34"/>
      <c r="JTM227" s="34"/>
      <c r="JTN227" s="34"/>
      <c r="JTO227" s="34"/>
      <c r="JTP227" s="34"/>
      <c r="JTQ227" s="34"/>
      <c r="JTR227" s="34"/>
      <c r="JTS227" s="34"/>
      <c r="JTT227" s="34"/>
      <c r="JTU227" s="34"/>
      <c r="JTV227" s="34"/>
      <c r="JTW227" s="34"/>
      <c r="JTX227" s="34"/>
      <c r="JTY227" s="34"/>
      <c r="JTZ227" s="34"/>
      <c r="JUA227" s="34"/>
      <c r="JUB227" s="34"/>
      <c r="JUC227" s="34"/>
      <c r="JUD227" s="34"/>
      <c r="JUE227" s="34"/>
      <c r="JUF227" s="34"/>
      <c r="JUG227" s="34"/>
      <c r="JUH227" s="34"/>
      <c r="JUI227" s="34"/>
      <c r="JUJ227" s="34"/>
      <c r="JUK227" s="34"/>
      <c r="JUL227" s="34"/>
      <c r="JUM227" s="34"/>
      <c r="JUN227" s="34"/>
      <c r="JUO227" s="34"/>
      <c r="JUP227" s="34"/>
      <c r="JUQ227" s="34"/>
      <c r="JUR227" s="34"/>
      <c r="JUS227" s="34"/>
      <c r="JUT227" s="34"/>
      <c r="JUU227" s="34"/>
      <c r="JUV227" s="34"/>
      <c r="JUW227" s="34"/>
      <c r="JUX227" s="34"/>
      <c r="JUY227" s="34"/>
      <c r="JUZ227" s="34"/>
      <c r="JVA227" s="34"/>
      <c r="JVB227" s="34"/>
      <c r="JVC227" s="34"/>
      <c r="JVD227" s="34"/>
      <c r="JVE227" s="34"/>
      <c r="JVF227" s="34"/>
      <c r="JVG227" s="34"/>
      <c r="JVH227" s="34"/>
      <c r="JVI227" s="34"/>
      <c r="JVJ227" s="34"/>
      <c r="JVK227" s="34"/>
      <c r="JVL227" s="34"/>
      <c r="JVM227" s="34"/>
      <c r="JVN227" s="34"/>
      <c r="JVO227" s="34"/>
      <c r="JVP227" s="34"/>
      <c r="JVQ227" s="34"/>
      <c r="JVR227" s="34"/>
      <c r="JVS227" s="34"/>
      <c r="JVT227" s="34"/>
      <c r="JVU227" s="34"/>
      <c r="JVV227" s="34"/>
      <c r="JVW227" s="34"/>
      <c r="JVX227" s="34"/>
      <c r="JVY227" s="34"/>
      <c r="JVZ227" s="34"/>
      <c r="JWA227" s="34"/>
      <c r="JWB227" s="34"/>
      <c r="JWC227" s="34"/>
      <c r="JWD227" s="34"/>
      <c r="JWE227" s="34"/>
      <c r="JWF227" s="34"/>
      <c r="JWG227" s="34"/>
      <c r="JWH227" s="34"/>
      <c r="JWI227" s="34"/>
      <c r="JWJ227" s="34"/>
      <c r="JWK227" s="34"/>
      <c r="JWL227" s="34"/>
      <c r="JWM227" s="34"/>
      <c r="JWN227" s="34"/>
      <c r="JWO227" s="34"/>
      <c r="JWP227" s="34"/>
      <c r="JWQ227" s="34"/>
      <c r="JWR227" s="34"/>
      <c r="JWS227" s="34"/>
      <c r="JWT227" s="34"/>
      <c r="JWU227" s="34"/>
      <c r="JWV227" s="34"/>
      <c r="JWW227" s="34"/>
      <c r="JWX227" s="34"/>
      <c r="JWY227" s="34"/>
      <c r="JWZ227" s="34"/>
      <c r="JXA227" s="34"/>
      <c r="JXB227" s="34"/>
      <c r="JXC227" s="34"/>
      <c r="JXD227" s="34"/>
      <c r="JXE227" s="34"/>
      <c r="JXF227" s="34"/>
      <c r="JXG227" s="34"/>
      <c r="JXH227" s="34"/>
      <c r="JXI227" s="34"/>
      <c r="JXJ227" s="34"/>
      <c r="JXK227" s="34"/>
      <c r="JXL227" s="34"/>
      <c r="JXM227" s="34"/>
      <c r="JXN227" s="34"/>
      <c r="JXO227" s="34"/>
      <c r="JXP227" s="34"/>
      <c r="JXQ227" s="34"/>
      <c r="JXR227" s="34"/>
      <c r="JXS227" s="34"/>
      <c r="JXT227" s="34"/>
      <c r="JXU227" s="34"/>
      <c r="JXV227" s="34"/>
      <c r="JXW227" s="34"/>
      <c r="JXX227" s="34"/>
      <c r="JXY227" s="34"/>
      <c r="JXZ227" s="34"/>
      <c r="JYA227" s="34"/>
      <c r="JYB227" s="34"/>
      <c r="JYC227" s="34"/>
      <c r="JYD227" s="34"/>
      <c r="JYE227" s="34"/>
      <c r="JYF227" s="34"/>
      <c r="JYG227" s="34"/>
      <c r="JYH227" s="34"/>
      <c r="JYI227" s="34"/>
      <c r="JYJ227" s="34"/>
      <c r="JYK227" s="34"/>
      <c r="JYL227" s="34"/>
      <c r="JYM227" s="34"/>
      <c r="JYN227" s="34"/>
      <c r="JYO227" s="34"/>
      <c r="JYP227" s="34"/>
      <c r="JYQ227" s="34"/>
      <c r="JYR227" s="34"/>
      <c r="JYS227" s="34"/>
      <c r="JYT227" s="34"/>
      <c r="JYU227" s="34"/>
      <c r="JYV227" s="34"/>
      <c r="JYW227" s="34"/>
      <c r="JYX227" s="34"/>
      <c r="JYY227" s="34"/>
      <c r="JYZ227" s="34"/>
      <c r="JZA227" s="34"/>
      <c r="JZB227" s="34"/>
      <c r="JZC227" s="34"/>
      <c r="JZD227" s="34"/>
      <c r="JZE227" s="34"/>
      <c r="JZF227" s="34"/>
      <c r="JZG227" s="34"/>
      <c r="JZH227" s="34"/>
      <c r="JZI227" s="34"/>
      <c r="JZJ227" s="34"/>
      <c r="JZK227" s="34"/>
      <c r="JZL227" s="34"/>
      <c r="JZM227" s="34"/>
      <c r="JZN227" s="34"/>
      <c r="JZO227" s="34"/>
      <c r="JZP227" s="34"/>
      <c r="JZQ227" s="34"/>
      <c r="JZR227" s="34"/>
      <c r="JZS227" s="34"/>
      <c r="JZT227" s="34"/>
      <c r="JZU227" s="34"/>
      <c r="JZV227" s="34"/>
      <c r="JZW227" s="34"/>
      <c r="JZX227" s="34"/>
      <c r="JZY227" s="34"/>
      <c r="JZZ227" s="34"/>
      <c r="KAA227" s="34"/>
      <c r="KAB227" s="34"/>
      <c r="KAC227" s="34"/>
      <c r="KAD227" s="34"/>
      <c r="KAE227" s="34"/>
      <c r="KAF227" s="34"/>
      <c r="KAG227" s="34"/>
      <c r="KAH227" s="34"/>
      <c r="KAI227" s="34"/>
      <c r="KAJ227" s="34"/>
      <c r="KAK227" s="34"/>
      <c r="KAL227" s="34"/>
      <c r="KAM227" s="34"/>
      <c r="KAN227" s="34"/>
      <c r="KAO227" s="34"/>
      <c r="KAP227" s="34"/>
      <c r="KAQ227" s="34"/>
      <c r="KAR227" s="34"/>
      <c r="KAS227" s="34"/>
      <c r="KAT227" s="34"/>
      <c r="KAU227" s="34"/>
      <c r="KAV227" s="34"/>
      <c r="KAW227" s="34"/>
      <c r="KAX227" s="34"/>
      <c r="KAY227" s="34"/>
      <c r="KAZ227" s="34"/>
      <c r="KBA227" s="34"/>
      <c r="KBB227" s="34"/>
      <c r="KBC227" s="34"/>
      <c r="KBD227" s="34"/>
      <c r="KBE227" s="34"/>
      <c r="KBF227" s="34"/>
      <c r="KBG227" s="34"/>
      <c r="KBH227" s="34"/>
      <c r="KBI227" s="34"/>
      <c r="KBJ227" s="34"/>
      <c r="KBK227" s="34"/>
      <c r="KBL227" s="34"/>
      <c r="KBM227" s="34"/>
      <c r="KBN227" s="34"/>
      <c r="KBO227" s="34"/>
      <c r="KBP227" s="34"/>
      <c r="KBQ227" s="34"/>
      <c r="KBR227" s="34"/>
      <c r="KBS227" s="34"/>
      <c r="KBT227" s="34"/>
      <c r="KBU227" s="34"/>
      <c r="KBV227" s="34"/>
      <c r="KBW227" s="34"/>
      <c r="KBX227" s="34"/>
      <c r="KBY227" s="34"/>
      <c r="KBZ227" s="34"/>
      <c r="KCA227" s="34"/>
      <c r="KCB227" s="34"/>
      <c r="KCC227" s="34"/>
      <c r="KCD227" s="34"/>
      <c r="KCE227" s="34"/>
      <c r="KCF227" s="34"/>
      <c r="KCG227" s="34"/>
      <c r="KCH227" s="34"/>
      <c r="KCI227" s="34"/>
      <c r="KCJ227" s="34"/>
      <c r="KCK227" s="34"/>
      <c r="KCL227" s="34"/>
      <c r="KCM227" s="34"/>
      <c r="KCN227" s="34"/>
      <c r="KCO227" s="34"/>
      <c r="KCP227" s="34"/>
      <c r="KCQ227" s="34"/>
      <c r="KCR227" s="34"/>
      <c r="KCS227" s="34"/>
      <c r="KCT227" s="34"/>
      <c r="KCU227" s="34"/>
      <c r="KCV227" s="34"/>
      <c r="KCW227" s="34"/>
      <c r="KCX227" s="34"/>
      <c r="KCY227" s="34"/>
      <c r="KCZ227" s="34"/>
      <c r="KDA227" s="34"/>
      <c r="KDB227" s="34"/>
      <c r="KDC227" s="34"/>
      <c r="KDD227" s="34"/>
      <c r="KDE227" s="34"/>
      <c r="KDF227" s="34"/>
      <c r="KDG227" s="34"/>
      <c r="KDH227" s="34"/>
      <c r="KDI227" s="34"/>
      <c r="KDJ227" s="34"/>
      <c r="KDK227" s="34"/>
      <c r="KDL227" s="34"/>
      <c r="KDM227" s="34"/>
      <c r="KDN227" s="34"/>
      <c r="KDO227" s="34"/>
      <c r="KDP227" s="34"/>
      <c r="KDQ227" s="34"/>
      <c r="KDR227" s="34"/>
      <c r="KDS227" s="34"/>
      <c r="KDT227" s="34"/>
      <c r="KDU227" s="34"/>
      <c r="KDV227" s="34"/>
      <c r="KDW227" s="34"/>
      <c r="KDX227" s="34"/>
      <c r="KDY227" s="34"/>
      <c r="KDZ227" s="34"/>
      <c r="KEA227" s="34"/>
      <c r="KEB227" s="34"/>
      <c r="KEC227" s="34"/>
      <c r="KED227" s="34"/>
      <c r="KEE227" s="34"/>
      <c r="KEF227" s="34"/>
      <c r="KEG227" s="34"/>
      <c r="KEH227" s="34"/>
      <c r="KEI227" s="34"/>
      <c r="KEJ227" s="34"/>
      <c r="KEK227" s="34"/>
      <c r="KEL227" s="34"/>
      <c r="KEM227" s="34"/>
      <c r="KEN227" s="34"/>
      <c r="KEO227" s="34"/>
      <c r="KEP227" s="34"/>
      <c r="KEQ227" s="34"/>
      <c r="KER227" s="34"/>
      <c r="KES227" s="34"/>
      <c r="KET227" s="34"/>
      <c r="KEU227" s="34"/>
      <c r="KEV227" s="34"/>
      <c r="KEW227" s="34"/>
      <c r="KEX227" s="34"/>
      <c r="KEY227" s="34"/>
      <c r="KEZ227" s="34"/>
      <c r="KFA227" s="34"/>
      <c r="KFB227" s="34"/>
      <c r="KFC227" s="34"/>
      <c r="KFD227" s="34"/>
      <c r="KFE227" s="34"/>
      <c r="KFF227" s="34"/>
      <c r="KFG227" s="34"/>
      <c r="KFH227" s="34"/>
      <c r="KFI227" s="34"/>
      <c r="KFJ227" s="34"/>
      <c r="KFK227" s="34"/>
      <c r="KFL227" s="34"/>
      <c r="KFM227" s="34"/>
      <c r="KFN227" s="34"/>
      <c r="KFO227" s="34"/>
      <c r="KFP227" s="34"/>
      <c r="KFQ227" s="34"/>
      <c r="KFR227" s="34"/>
      <c r="KFS227" s="34"/>
      <c r="KFT227" s="34"/>
      <c r="KFU227" s="34"/>
      <c r="KFV227" s="34"/>
      <c r="KFW227" s="34"/>
      <c r="KFX227" s="34"/>
      <c r="KFY227" s="34"/>
      <c r="KFZ227" s="34"/>
      <c r="KGA227" s="34"/>
      <c r="KGB227" s="34"/>
      <c r="KGC227" s="34"/>
      <c r="KGD227" s="34"/>
      <c r="KGE227" s="34"/>
      <c r="KGF227" s="34"/>
      <c r="KGG227" s="34"/>
      <c r="KGH227" s="34"/>
      <c r="KGI227" s="34"/>
      <c r="KGJ227" s="34"/>
      <c r="KGK227" s="34"/>
      <c r="KGL227" s="34"/>
      <c r="KGM227" s="34"/>
      <c r="KGN227" s="34"/>
      <c r="KGO227" s="34"/>
      <c r="KGP227" s="34"/>
      <c r="KGQ227" s="34"/>
      <c r="KGR227" s="34"/>
      <c r="KGS227" s="34"/>
      <c r="KGT227" s="34"/>
      <c r="KGU227" s="34"/>
      <c r="KGV227" s="34"/>
      <c r="KGW227" s="34"/>
      <c r="KGX227" s="34"/>
      <c r="KGY227" s="34"/>
      <c r="KGZ227" s="34"/>
      <c r="KHA227" s="34"/>
      <c r="KHB227" s="34"/>
      <c r="KHC227" s="34"/>
      <c r="KHD227" s="34"/>
      <c r="KHE227" s="34"/>
      <c r="KHF227" s="34"/>
      <c r="KHG227" s="34"/>
      <c r="KHH227" s="34"/>
      <c r="KHI227" s="34"/>
      <c r="KHJ227" s="34"/>
      <c r="KHK227" s="34"/>
      <c r="KHL227" s="34"/>
      <c r="KHM227" s="34"/>
      <c r="KHN227" s="34"/>
      <c r="KHO227" s="34"/>
      <c r="KHP227" s="34"/>
      <c r="KHQ227" s="34"/>
      <c r="KHR227" s="34"/>
      <c r="KHS227" s="34"/>
      <c r="KHT227" s="34"/>
      <c r="KHU227" s="34"/>
      <c r="KHV227" s="34"/>
      <c r="KHW227" s="34"/>
      <c r="KHX227" s="34"/>
      <c r="KHY227" s="34"/>
      <c r="KHZ227" s="34"/>
      <c r="KIA227" s="34"/>
      <c r="KIB227" s="34"/>
      <c r="KIC227" s="34"/>
      <c r="KID227" s="34"/>
      <c r="KIE227" s="34"/>
      <c r="KIF227" s="34"/>
      <c r="KIG227" s="34"/>
      <c r="KIH227" s="34"/>
      <c r="KII227" s="34"/>
      <c r="KIJ227" s="34"/>
      <c r="KIK227" s="34"/>
      <c r="KIL227" s="34"/>
      <c r="KIM227" s="34"/>
      <c r="KIN227" s="34"/>
      <c r="KIO227" s="34"/>
      <c r="KIP227" s="34"/>
      <c r="KIQ227" s="34"/>
      <c r="KIR227" s="34"/>
      <c r="KIS227" s="34"/>
      <c r="KIT227" s="34"/>
      <c r="KIU227" s="34"/>
      <c r="KIV227" s="34"/>
      <c r="KIW227" s="34"/>
      <c r="KIX227" s="34"/>
      <c r="KIY227" s="34"/>
      <c r="KIZ227" s="34"/>
      <c r="KJA227" s="34"/>
      <c r="KJB227" s="34"/>
      <c r="KJC227" s="34"/>
      <c r="KJD227" s="34"/>
      <c r="KJE227" s="34"/>
      <c r="KJF227" s="34"/>
      <c r="KJG227" s="34"/>
      <c r="KJH227" s="34"/>
      <c r="KJI227" s="34"/>
      <c r="KJJ227" s="34"/>
      <c r="KJK227" s="34"/>
      <c r="KJL227" s="34"/>
      <c r="KJM227" s="34"/>
      <c r="KJN227" s="34"/>
      <c r="KJO227" s="34"/>
      <c r="KJP227" s="34"/>
      <c r="KJQ227" s="34"/>
      <c r="KJR227" s="34"/>
      <c r="KJS227" s="34"/>
      <c r="KJT227" s="34"/>
      <c r="KJU227" s="34"/>
      <c r="KJV227" s="34"/>
      <c r="KJW227" s="34"/>
      <c r="KJX227" s="34"/>
      <c r="KJY227" s="34"/>
      <c r="KJZ227" s="34"/>
      <c r="KKA227" s="34"/>
      <c r="KKB227" s="34"/>
      <c r="KKC227" s="34"/>
      <c r="KKD227" s="34"/>
      <c r="KKE227" s="34"/>
      <c r="KKF227" s="34"/>
      <c r="KKG227" s="34"/>
      <c r="KKH227" s="34"/>
      <c r="KKI227" s="34"/>
      <c r="KKJ227" s="34"/>
      <c r="KKK227" s="34"/>
      <c r="KKL227" s="34"/>
      <c r="KKM227" s="34"/>
      <c r="KKN227" s="34"/>
      <c r="KKO227" s="34"/>
      <c r="KKP227" s="34"/>
      <c r="KKQ227" s="34"/>
      <c r="KKR227" s="34"/>
      <c r="KKS227" s="34"/>
      <c r="KKT227" s="34"/>
      <c r="KKU227" s="34"/>
      <c r="KKV227" s="34"/>
      <c r="KKW227" s="34"/>
      <c r="KKX227" s="34"/>
      <c r="KKY227" s="34"/>
      <c r="KKZ227" s="34"/>
      <c r="KLA227" s="34"/>
      <c r="KLB227" s="34"/>
      <c r="KLC227" s="34"/>
      <c r="KLD227" s="34"/>
      <c r="KLE227" s="34"/>
      <c r="KLF227" s="34"/>
      <c r="KLG227" s="34"/>
      <c r="KLH227" s="34"/>
      <c r="KLI227" s="34"/>
      <c r="KLJ227" s="34"/>
      <c r="KLK227" s="34"/>
      <c r="KLL227" s="34"/>
      <c r="KLM227" s="34"/>
      <c r="KLN227" s="34"/>
      <c r="KLO227" s="34"/>
      <c r="KLP227" s="34"/>
      <c r="KLQ227" s="34"/>
      <c r="KLR227" s="34"/>
      <c r="KLS227" s="34"/>
      <c r="KLT227" s="34"/>
      <c r="KLU227" s="34"/>
      <c r="KLV227" s="34"/>
      <c r="KLW227" s="34"/>
      <c r="KLX227" s="34"/>
      <c r="KLY227" s="34"/>
      <c r="KLZ227" s="34"/>
      <c r="KMA227" s="34"/>
      <c r="KMB227" s="34"/>
      <c r="KMC227" s="34"/>
      <c r="KMD227" s="34"/>
      <c r="KME227" s="34"/>
      <c r="KMF227" s="34"/>
      <c r="KMG227" s="34"/>
      <c r="KMH227" s="34"/>
      <c r="KMI227" s="34"/>
      <c r="KMJ227" s="34"/>
      <c r="KMK227" s="34"/>
      <c r="KML227" s="34"/>
      <c r="KMM227" s="34"/>
      <c r="KMN227" s="34"/>
      <c r="KMO227" s="34"/>
      <c r="KMP227" s="34"/>
      <c r="KMQ227" s="34"/>
      <c r="KMR227" s="34"/>
      <c r="KMS227" s="34"/>
      <c r="KMT227" s="34"/>
      <c r="KMU227" s="34"/>
      <c r="KMV227" s="34"/>
      <c r="KMW227" s="34"/>
      <c r="KMX227" s="34"/>
      <c r="KMY227" s="34"/>
      <c r="KMZ227" s="34"/>
      <c r="KNA227" s="34"/>
      <c r="KNB227" s="34"/>
      <c r="KNC227" s="34"/>
      <c r="KND227" s="34"/>
      <c r="KNE227" s="34"/>
      <c r="KNF227" s="34"/>
      <c r="KNG227" s="34"/>
      <c r="KNH227" s="34"/>
      <c r="KNI227" s="34"/>
      <c r="KNJ227" s="34"/>
      <c r="KNK227" s="34"/>
      <c r="KNL227" s="34"/>
      <c r="KNM227" s="34"/>
      <c r="KNN227" s="34"/>
      <c r="KNO227" s="34"/>
      <c r="KNP227" s="34"/>
      <c r="KNQ227" s="34"/>
      <c r="KNR227" s="34"/>
      <c r="KNS227" s="34"/>
      <c r="KNT227" s="34"/>
      <c r="KNU227" s="34"/>
      <c r="KNV227" s="34"/>
      <c r="KNW227" s="34"/>
      <c r="KNX227" s="34"/>
      <c r="KNY227" s="34"/>
      <c r="KNZ227" s="34"/>
      <c r="KOA227" s="34"/>
      <c r="KOB227" s="34"/>
      <c r="KOC227" s="34"/>
      <c r="KOD227" s="34"/>
      <c r="KOE227" s="34"/>
      <c r="KOF227" s="34"/>
      <c r="KOG227" s="34"/>
      <c r="KOH227" s="34"/>
      <c r="KOI227" s="34"/>
      <c r="KOJ227" s="34"/>
      <c r="KOK227" s="34"/>
      <c r="KOL227" s="34"/>
      <c r="KOM227" s="34"/>
      <c r="KON227" s="34"/>
      <c r="KOO227" s="34"/>
      <c r="KOP227" s="34"/>
      <c r="KOQ227" s="34"/>
      <c r="KOR227" s="34"/>
      <c r="KOS227" s="34"/>
      <c r="KOT227" s="34"/>
      <c r="KOU227" s="34"/>
      <c r="KOV227" s="34"/>
      <c r="KOW227" s="34"/>
      <c r="KOX227" s="34"/>
      <c r="KOY227" s="34"/>
      <c r="KOZ227" s="34"/>
      <c r="KPA227" s="34"/>
      <c r="KPB227" s="34"/>
      <c r="KPC227" s="34"/>
      <c r="KPD227" s="34"/>
      <c r="KPE227" s="34"/>
      <c r="KPF227" s="34"/>
      <c r="KPG227" s="34"/>
      <c r="KPH227" s="34"/>
      <c r="KPI227" s="34"/>
      <c r="KPJ227" s="34"/>
      <c r="KPK227" s="34"/>
      <c r="KPL227" s="34"/>
      <c r="KPM227" s="34"/>
      <c r="KPN227" s="34"/>
      <c r="KPO227" s="34"/>
      <c r="KPP227" s="34"/>
      <c r="KPQ227" s="34"/>
      <c r="KPR227" s="34"/>
      <c r="KPS227" s="34"/>
      <c r="KPT227" s="34"/>
      <c r="KPU227" s="34"/>
      <c r="KPV227" s="34"/>
      <c r="KPW227" s="34"/>
      <c r="KPX227" s="34"/>
      <c r="KPY227" s="34"/>
      <c r="KPZ227" s="34"/>
      <c r="KQA227" s="34"/>
      <c r="KQB227" s="34"/>
      <c r="KQC227" s="34"/>
      <c r="KQD227" s="34"/>
      <c r="KQE227" s="34"/>
      <c r="KQF227" s="34"/>
      <c r="KQG227" s="34"/>
      <c r="KQH227" s="34"/>
      <c r="KQI227" s="34"/>
      <c r="KQJ227" s="34"/>
    </row>
    <row r="228" spans="1:7888" s="30" customFormat="1" ht="44.25" hidden="1" customHeight="1" x14ac:dyDescent="0.25">
      <c r="A228" s="331" t="s">
        <v>157</v>
      </c>
      <c r="B228" s="14" t="s">
        <v>158</v>
      </c>
      <c r="C228" s="145">
        <v>0</v>
      </c>
      <c r="D228" s="146">
        <v>0</v>
      </c>
      <c r="E228" s="141">
        <f t="shared" si="157"/>
        <v>0</v>
      </c>
      <c r="F228" s="141">
        <f t="shared" si="157"/>
        <v>0</v>
      </c>
      <c r="G228" s="141">
        <f t="shared" ref="G228" si="166">I228+K228</f>
        <v>0</v>
      </c>
      <c r="H228" s="141">
        <f t="shared" ref="H228" si="167">J228+L228</f>
        <v>0</v>
      </c>
      <c r="I228" s="196">
        <v>0</v>
      </c>
      <c r="J228" s="196">
        <v>0</v>
      </c>
      <c r="K228" s="196">
        <v>0</v>
      </c>
      <c r="L228" s="196">
        <v>0</v>
      </c>
      <c r="M228" s="196">
        <v>0</v>
      </c>
      <c r="N228" s="196">
        <v>0</v>
      </c>
      <c r="O228" s="196">
        <v>0</v>
      </c>
      <c r="P228" s="196">
        <v>0</v>
      </c>
      <c r="Q228" s="196">
        <v>0</v>
      </c>
      <c r="R228" s="368">
        <v>0</v>
      </c>
      <c r="S228" s="231" t="e">
        <f t="shared" si="134"/>
        <v>#DIV/0!</v>
      </c>
      <c r="T228" s="209" t="e">
        <f t="shared" si="131"/>
        <v>#DIV/0!</v>
      </c>
      <c r="U228" s="209" t="e">
        <f t="shared" si="155"/>
        <v>#DIV/0!</v>
      </c>
      <c r="V228" s="206" t="e">
        <f t="shared" si="135"/>
        <v>#DIV/0!</v>
      </c>
      <c r="W228" s="195"/>
      <c r="X228" s="195"/>
      <c r="Y228" s="195"/>
      <c r="Z228" s="195"/>
      <c r="AA228" s="195"/>
      <c r="AB228" s="195"/>
      <c r="AC228" s="195"/>
      <c r="AD228" s="195"/>
      <c r="AE228" s="195"/>
      <c r="AF228" s="195"/>
      <c r="AG228" s="195"/>
      <c r="AH228" s="195"/>
      <c r="AI228" s="195"/>
      <c r="AJ228" s="195"/>
      <c r="AK228" s="195"/>
      <c r="AL228" s="195"/>
      <c r="AM228" s="195"/>
      <c r="AN228" s="195"/>
      <c r="AO228" s="195"/>
      <c r="AP228" s="195"/>
      <c r="AQ228" s="195"/>
      <c r="AR228" s="195"/>
      <c r="AS228" s="195"/>
      <c r="AT228" s="195"/>
      <c r="AU228" s="195"/>
      <c r="AV228" s="195"/>
      <c r="AW228" s="195"/>
      <c r="AX228" s="195"/>
      <c r="AY228" s="195"/>
      <c r="AZ228" s="195"/>
      <c r="BA228" s="195"/>
      <c r="BB228" s="195"/>
      <c r="BC228" s="195"/>
      <c r="BD228" s="195"/>
      <c r="BE228" s="195"/>
      <c r="BF228" s="195"/>
      <c r="BG228" s="195"/>
      <c r="BH228" s="195"/>
      <c r="BI228" s="195"/>
      <c r="BJ228" s="195"/>
      <c r="BK228" s="195"/>
      <c r="BL228" s="195"/>
      <c r="BM228" s="195"/>
      <c r="BN228" s="195"/>
      <c r="BO228" s="195"/>
      <c r="BP228" s="195"/>
      <c r="BQ228" s="195"/>
      <c r="BR228" s="195"/>
      <c r="BS228" s="195"/>
      <c r="BT228" s="195"/>
      <c r="BU228" s="195"/>
      <c r="BV228" s="195"/>
      <c r="BW228" s="195"/>
      <c r="BX228" s="195"/>
      <c r="BY228" s="195"/>
      <c r="BZ228" s="195"/>
      <c r="CA228" s="195"/>
      <c r="CB228" s="195"/>
      <c r="CC228" s="195"/>
      <c r="CD228" s="195"/>
      <c r="CE228" s="195"/>
      <c r="CF228" s="195"/>
      <c r="CG228" s="195"/>
      <c r="CH228" s="195"/>
      <c r="CI228" s="195"/>
      <c r="CJ228" s="195"/>
      <c r="CK228" s="195"/>
      <c r="CL228" s="195"/>
      <c r="CM228" s="195"/>
      <c r="CN228" s="195"/>
      <c r="CO228" s="195"/>
      <c r="CP228" s="195"/>
      <c r="CQ228" s="195"/>
      <c r="CR228" s="195"/>
      <c r="CS228" s="195"/>
      <c r="CT228" s="195"/>
      <c r="CU228" s="195"/>
      <c r="CV228" s="195"/>
      <c r="CW228" s="195"/>
      <c r="CX228" s="195"/>
      <c r="CY228" s="195"/>
      <c r="CZ228" s="195"/>
      <c r="DA228" s="195"/>
      <c r="DB228" s="195"/>
      <c r="DC228" s="195"/>
      <c r="DD228" s="195"/>
      <c r="DE228" s="195"/>
      <c r="DF228" s="195"/>
      <c r="DG228" s="195"/>
      <c r="DH228" s="195"/>
      <c r="DI228" s="195"/>
      <c r="DJ228" s="195"/>
      <c r="DK228" s="195"/>
      <c r="DL228" s="195"/>
      <c r="DM228" s="195"/>
      <c r="DN228" s="195"/>
      <c r="DO228" s="195"/>
      <c r="DP228" s="195"/>
      <c r="DQ228" s="195"/>
      <c r="DR228" s="195"/>
      <c r="DS228" s="195"/>
      <c r="DT228" s="195"/>
      <c r="DU228" s="195"/>
      <c r="DV228" s="195"/>
      <c r="DW228" s="195"/>
      <c r="DX228" s="195"/>
      <c r="DY228" s="195"/>
      <c r="DZ228" s="195"/>
      <c r="EA228" s="195"/>
      <c r="EB228" s="195"/>
      <c r="EC228" s="195"/>
      <c r="ED228" s="195"/>
      <c r="EE228" s="195"/>
      <c r="EF228" s="195"/>
      <c r="EG228" s="195"/>
      <c r="EH228" s="195"/>
      <c r="EI228" s="195"/>
      <c r="EJ228" s="195"/>
      <c r="EK228" s="195"/>
      <c r="EL228" s="195"/>
      <c r="EM228" s="195"/>
      <c r="EN228" s="195"/>
      <c r="EO228" s="195"/>
      <c r="EP228" s="195"/>
      <c r="EQ228" s="195"/>
      <c r="ER228" s="195"/>
      <c r="ES228" s="195"/>
      <c r="ET228" s="195"/>
      <c r="EU228" s="195"/>
      <c r="EV228" s="195"/>
      <c r="EW228" s="195"/>
      <c r="EX228" s="195"/>
      <c r="EY228" s="195"/>
      <c r="EZ228" s="195"/>
      <c r="FA228" s="195"/>
      <c r="FB228" s="195"/>
      <c r="FC228" s="195"/>
      <c r="FD228" s="195"/>
      <c r="FE228" s="195"/>
      <c r="FF228" s="195"/>
      <c r="FG228" s="195"/>
      <c r="FH228" s="195"/>
      <c r="FI228" s="195"/>
      <c r="FJ228" s="195"/>
      <c r="FK228" s="195"/>
      <c r="FL228" s="195"/>
      <c r="FM228" s="195"/>
      <c r="FN228" s="195"/>
      <c r="FO228" s="195"/>
      <c r="FP228" s="195"/>
      <c r="FQ228" s="195"/>
      <c r="FR228" s="195"/>
      <c r="FS228" s="195"/>
      <c r="FT228" s="195"/>
      <c r="FU228" s="195"/>
      <c r="FV228" s="195"/>
      <c r="FW228" s="195"/>
      <c r="FX228" s="195"/>
      <c r="FY228" s="195"/>
      <c r="FZ228" s="195"/>
      <c r="GA228" s="195"/>
      <c r="GB228" s="195"/>
      <c r="GC228" s="195"/>
      <c r="GD228" s="195"/>
      <c r="GE228" s="195"/>
      <c r="GF228" s="195"/>
      <c r="GG228" s="195"/>
      <c r="GH228" s="195"/>
      <c r="GI228" s="195"/>
      <c r="GJ228" s="195"/>
      <c r="GK228" s="195"/>
      <c r="GL228" s="195"/>
      <c r="GM228" s="195"/>
      <c r="GN228" s="195"/>
      <c r="GO228" s="195"/>
      <c r="GP228" s="195"/>
      <c r="GQ228" s="195"/>
      <c r="GR228" s="195"/>
      <c r="GS228" s="195"/>
      <c r="GT228" s="195"/>
      <c r="GU228" s="195"/>
      <c r="GV228" s="195"/>
      <c r="GW228" s="195"/>
      <c r="GX228" s="195"/>
      <c r="GY228" s="195"/>
      <c r="GZ228" s="195"/>
      <c r="HA228" s="195"/>
      <c r="HB228" s="195"/>
      <c r="HC228" s="195"/>
      <c r="HD228" s="195"/>
      <c r="HE228" s="195"/>
      <c r="HF228" s="195"/>
      <c r="HG228" s="195"/>
      <c r="HH228" s="195"/>
      <c r="HI228" s="195"/>
      <c r="HJ228" s="195"/>
      <c r="HK228" s="195"/>
      <c r="HL228" s="195"/>
      <c r="HM228" s="195"/>
      <c r="HN228" s="195"/>
      <c r="HO228" s="195"/>
      <c r="HP228" s="195"/>
      <c r="HQ228" s="195"/>
      <c r="HR228" s="195"/>
      <c r="HS228" s="195"/>
      <c r="HT228" s="195"/>
      <c r="HU228" s="195"/>
      <c r="HV228" s="195"/>
      <c r="HW228" s="195"/>
      <c r="HX228" s="195"/>
      <c r="HY228" s="195"/>
      <c r="HZ228" s="195"/>
      <c r="IA228" s="195"/>
      <c r="IB228" s="195"/>
      <c r="IC228" s="195"/>
      <c r="ID228" s="195"/>
      <c r="IE228" s="195"/>
      <c r="IF228" s="195"/>
      <c r="IG228" s="195"/>
      <c r="IH228" s="195"/>
      <c r="II228" s="195"/>
      <c r="IJ228" s="195"/>
      <c r="IK228" s="195"/>
      <c r="IL228" s="195"/>
      <c r="IM228" s="195"/>
      <c r="IN228" s="195"/>
      <c r="IO228" s="195"/>
      <c r="IP228" s="195"/>
      <c r="IQ228" s="195"/>
      <c r="IR228" s="195"/>
      <c r="IS228" s="195"/>
      <c r="IT228" s="195"/>
      <c r="IU228" s="195"/>
      <c r="IV228" s="195"/>
      <c r="IW228" s="195"/>
      <c r="IX228" s="195"/>
      <c r="IY228" s="195"/>
      <c r="IZ228" s="195"/>
      <c r="JA228" s="195"/>
      <c r="JB228" s="195"/>
      <c r="JC228" s="195"/>
      <c r="JD228" s="195"/>
      <c r="JE228" s="195"/>
      <c r="JF228" s="195"/>
      <c r="JG228" s="195"/>
      <c r="JH228" s="195"/>
      <c r="JI228" s="195"/>
      <c r="JJ228" s="195"/>
      <c r="JK228" s="195"/>
      <c r="JL228" s="195"/>
      <c r="JM228" s="195"/>
      <c r="JN228" s="195"/>
      <c r="JO228" s="195"/>
      <c r="JP228" s="195"/>
      <c r="JQ228" s="195"/>
      <c r="JR228" s="195"/>
      <c r="JS228" s="195"/>
      <c r="JT228" s="195"/>
      <c r="JU228" s="195"/>
      <c r="JV228" s="195"/>
      <c r="JW228" s="195"/>
      <c r="JX228" s="195"/>
      <c r="JY228" s="195"/>
      <c r="JZ228" s="195"/>
      <c r="KA228" s="195"/>
      <c r="KB228" s="195"/>
      <c r="KC228" s="195"/>
      <c r="KD228" s="195"/>
      <c r="KE228" s="195"/>
      <c r="KF228" s="195"/>
      <c r="KG228" s="195"/>
      <c r="KH228" s="195"/>
      <c r="KI228" s="195"/>
      <c r="KJ228" s="195"/>
      <c r="KK228" s="195"/>
      <c r="KL228" s="195"/>
      <c r="KM228" s="195"/>
      <c r="KN228" s="195"/>
      <c r="KO228" s="195"/>
      <c r="KP228" s="195"/>
      <c r="KQ228" s="195"/>
      <c r="KR228" s="195"/>
      <c r="KS228" s="195"/>
      <c r="KT228" s="195"/>
      <c r="KU228" s="195"/>
      <c r="KV228" s="195"/>
      <c r="KW228" s="195"/>
      <c r="KX228" s="195"/>
      <c r="KY228" s="195"/>
      <c r="KZ228" s="195"/>
      <c r="LA228" s="195"/>
      <c r="LB228" s="195"/>
      <c r="LC228" s="195"/>
      <c r="LD228" s="195"/>
      <c r="LE228" s="195"/>
      <c r="LF228" s="195"/>
      <c r="LG228" s="195"/>
      <c r="LH228" s="195"/>
      <c r="LI228" s="195"/>
      <c r="LJ228" s="195"/>
      <c r="LK228" s="195"/>
      <c r="LL228" s="195"/>
      <c r="LM228" s="195"/>
      <c r="LN228" s="195"/>
      <c r="LO228" s="195"/>
      <c r="LP228" s="195"/>
      <c r="LQ228" s="195"/>
      <c r="LR228" s="195"/>
      <c r="LS228" s="195"/>
      <c r="LT228" s="195"/>
      <c r="LU228" s="195"/>
      <c r="LV228" s="195"/>
      <c r="LW228" s="195"/>
      <c r="LX228" s="195"/>
      <c r="LY228" s="195"/>
      <c r="LZ228" s="195"/>
      <c r="MA228" s="195"/>
      <c r="MB228" s="195"/>
      <c r="MC228" s="195"/>
      <c r="MD228" s="195"/>
      <c r="ME228" s="195"/>
      <c r="MF228" s="195"/>
      <c r="MG228" s="195"/>
      <c r="MH228" s="195"/>
      <c r="MI228" s="195"/>
      <c r="MJ228" s="195"/>
      <c r="MK228" s="195"/>
      <c r="ML228" s="195"/>
      <c r="MM228" s="195"/>
      <c r="MN228" s="195"/>
      <c r="MO228" s="195"/>
      <c r="MP228" s="195"/>
      <c r="MQ228" s="195"/>
      <c r="MR228" s="195"/>
      <c r="MS228" s="195"/>
      <c r="MT228" s="195"/>
      <c r="MU228" s="195"/>
      <c r="MV228" s="195"/>
      <c r="MW228" s="195"/>
      <c r="MX228" s="195"/>
      <c r="MY228" s="195"/>
      <c r="MZ228" s="195"/>
      <c r="NA228" s="195"/>
      <c r="NB228" s="195"/>
      <c r="NC228" s="195"/>
      <c r="ND228" s="195"/>
      <c r="NE228" s="195"/>
      <c r="NF228" s="195"/>
      <c r="NG228" s="195"/>
      <c r="NH228" s="195"/>
      <c r="NI228" s="195"/>
      <c r="NJ228" s="195"/>
      <c r="NK228" s="195"/>
      <c r="NL228" s="195"/>
      <c r="NM228" s="195"/>
      <c r="NN228" s="195"/>
      <c r="NO228" s="195"/>
      <c r="NP228" s="195"/>
      <c r="NQ228" s="195"/>
      <c r="NR228" s="195"/>
      <c r="NS228" s="195"/>
      <c r="NT228" s="195"/>
      <c r="NU228" s="195"/>
      <c r="NV228" s="195"/>
      <c r="NW228" s="195"/>
      <c r="NX228" s="195"/>
      <c r="NY228" s="195"/>
      <c r="NZ228" s="195"/>
      <c r="OA228" s="195"/>
      <c r="OB228" s="195"/>
      <c r="OC228" s="195"/>
      <c r="OD228" s="195"/>
      <c r="OE228" s="195"/>
      <c r="OF228" s="195"/>
      <c r="OG228" s="195"/>
      <c r="OH228" s="195"/>
      <c r="OI228" s="195"/>
      <c r="OJ228" s="195"/>
      <c r="OK228" s="195"/>
      <c r="OL228" s="195"/>
      <c r="OM228" s="195"/>
      <c r="ON228" s="195"/>
      <c r="OO228" s="195"/>
      <c r="OP228" s="195"/>
      <c r="OQ228" s="195"/>
      <c r="OR228" s="195"/>
      <c r="OS228" s="195"/>
      <c r="OT228" s="195"/>
      <c r="OU228" s="195"/>
      <c r="OV228" s="195"/>
      <c r="OW228" s="195"/>
      <c r="OX228" s="195"/>
      <c r="OY228" s="195"/>
      <c r="OZ228" s="195"/>
      <c r="PA228" s="195"/>
      <c r="PB228" s="195"/>
      <c r="PC228" s="195"/>
      <c r="PD228" s="195"/>
      <c r="PE228" s="195"/>
      <c r="PF228" s="195"/>
      <c r="PG228" s="195"/>
      <c r="PH228" s="195"/>
      <c r="PI228" s="195"/>
      <c r="PJ228" s="195"/>
      <c r="PK228" s="195"/>
      <c r="PL228" s="195"/>
      <c r="PM228" s="195"/>
      <c r="PN228" s="195"/>
      <c r="PO228" s="195"/>
      <c r="PP228" s="195"/>
      <c r="PQ228" s="195"/>
      <c r="PR228" s="195"/>
      <c r="PS228" s="195"/>
      <c r="PT228" s="195"/>
      <c r="PU228" s="195"/>
      <c r="PV228" s="195"/>
      <c r="PW228" s="195"/>
      <c r="PX228" s="195"/>
      <c r="PY228" s="195"/>
      <c r="PZ228" s="195"/>
      <c r="QA228" s="195"/>
      <c r="QB228" s="195"/>
      <c r="QC228" s="195"/>
      <c r="QD228" s="195"/>
      <c r="QE228" s="195"/>
      <c r="QF228" s="195"/>
      <c r="QG228" s="195"/>
      <c r="QH228" s="195"/>
      <c r="QI228" s="195"/>
      <c r="QJ228" s="195"/>
      <c r="QK228" s="195"/>
      <c r="QL228" s="195"/>
      <c r="QM228" s="195"/>
      <c r="QN228" s="195"/>
      <c r="QO228" s="195"/>
      <c r="QP228" s="195"/>
      <c r="QQ228" s="195"/>
      <c r="QR228" s="195"/>
      <c r="QS228" s="195"/>
      <c r="QT228" s="195"/>
      <c r="QU228" s="195"/>
      <c r="QV228" s="195"/>
      <c r="QW228" s="195"/>
      <c r="QX228" s="195"/>
      <c r="QY228" s="195"/>
      <c r="QZ228" s="195"/>
      <c r="RA228" s="195"/>
      <c r="RB228" s="195"/>
      <c r="RC228" s="195"/>
      <c r="RD228" s="195"/>
      <c r="RE228" s="195"/>
      <c r="RF228" s="195"/>
      <c r="RG228" s="195"/>
      <c r="RH228" s="195"/>
      <c r="RI228" s="195"/>
      <c r="RJ228" s="195"/>
      <c r="RK228" s="195"/>
      <c r="RL228" s="195"/>
      <c r="RM228" s="195"/>
      <c r="RN228" s="195"/>
      <c r="RO228" s="195"/>
      <c r="RP228" s="195"/>
      <c r="RQ228" s="195"/>
      <c r="RR228" s="195"/>
      <c r="RS228" s="195"/>
      <c r="RT228" s="195"/>
      <c r="RU228" s="195"/>
      <c r="RV228" s="195"/>
      <c r="RW228" s="195"/>
      <c r="RX228" s="195"/>
      <c r="RY228" s="195"/>
      <c r="RZ228" s="195"/>
      <c r="SA228" s="195"/>
      <c r="SB228" s="195"/>
      <c r="SC228" s="195"/>
      <c r="SD228" s="195"/>
      <c r="SE228" s="195"/>
      <c r="SF228" s="195"/>
      <c r="SG228" s="195"/>
      <c r="SH228" s="195"/>
      <c r="SI228" s="195"/>
      <c r="SJ228" s="195"/>
      <c r="SK228" s="195"/>
      <c r="SL228" s="195"/>
      <c r="SM228" s="195"/>
      <c r="SN228" s="195"/>
      <c r="SO228" s="195"/>
      <c r="SP228" s="195"/>
      <c r="SQ228" s="195"/>
      <c r="SR228" s="195"/>
      <c r="SS228" s="195"/>
      <c r="ST228" s="195"/>
      <c r="SU228" s="195"/>
      <c r="SV228" s="195"/>
      <c r="SW228" s="195"/>
      <c r="SX228" s="195"/>
      <c r="SY228" s="195"/>
      <c r="SZ228" s="195"/>
      <c r="TA228" s="195"/>
      <c r="TB228" s="195"/>
      <c r="TC228" s="195"/>
      <c r="TD228" s="195"/>
      <c r="TE228" s="195"/>
      <c r="TF228" s="195"/>
      <c r="TG228" s="195"/>
      <c r="TH228" s="195"/>
      <c r="TI228" s="195"/>
      <c r="TJ228" s="195"/>
      <c r="TK228" s="195"/>
      <c r="TL228" s="195"/>
      <c r="TM228" s="195"/>
      <c r="TN228" s="195"/>
      <c r="TO228" s="195"/>
      <c r="TP228" s="195"/>
      <c r="TQ228" s="195"/>
      <c r="TR228" s="195"/>
      <c r="TS228" s="195"/>
      <c r="TT228" s="195"/>
      <c r="TU228" s="195"/>
      <c r="TV228" s="195"/>
      <c r="TW228" s="195"/>
      <c r="TX228" s="195"/>
      <c r="TY228" s="195"/>
      <c r="TZ228" s="195"/>
      <c r="UA228" s="195"/>
      <c r="UB228" s="195"/>
      <c r="UC228" s="195"/>
      <c r="UD228" s="195"/>
      <c r="UE228" s="195"/>
      <c r="UF228" s="195"/>
      <c r="UG228" s="195"/>
      <c r="UH228" s="195"/>
      <c r="UI228" s="195"/>
      <c r="UJ228" s="195"/>
      <c r="UK228" s="195"/>
      <c r="UL228" s="195"/>
      <c r="UM228" s="195"/>
      <c r="UN228" s="195"/>
      <c r="UO228" s="195"/>
      <c r="UP228" s="195"/>
      <c r="UQ228" s="195"/>
      <c r="UR228" s="195"/>
      <c r="US228" s="195"/>
      <c r="UT228" s="195"/>
      <c r="UU228" s="195"/>
      <c r="UV228" s="195"/>
      <c r="UW228" s="195"/>
      <c r="UX228" s="195"/>
      <c r="UY228" s="195"/>
      <c r="UZ228" s="195"/>
      <c r="VA228" s="195"/>
      <c r="VB228" s="195"/>
      <c r="VC228" s="195"/>
      <c r="VD228" s="195"/>
      <c r="VE228" s="195"/>
      <c r="VF228" s="195"/>
      <c r="VG228" s="195"/>
      <c r="VH228" s="195"/>
      <c r="VI228" s="195"/>
      <c r="VJ228" s="195"/>
      <c r="VK228" s="195"/>
      <c r="VL228" s="195"/>
      <c r="VM228" s="195"/>
      <c r="VN228" s="195"/>
      <c r="VO228" s="195"/>
      <c r="VP228" s="195"/>
      <c r="VQ228" s="195"/>
      <c r="VR228" s="195"/>
      <c r="VS228" s="195"/>
      <c r="VT228" s="195"/>
      <c r="VU228" s="195"/>
      <c r="VV228" s="195"/>
      <c r="VW228" s="195"/>
      <c r="VX228" s="195"/>
      <c r="VY228" s="195"/>
      <c r="VZ228" s="195"/>
      <c r="WA228" s="195"/>
      <c r="WB228" s="195"/>
      <c r="WC228" s="195"/>
      <c r="WD228" s="195"/>
      <c r="WE228" s="195"/>
      <c r="WF228" s="195"/>
      <c r="WG228" s="195"/>
      <c r="WH228" s="195"/>
      <c r="WI228" s="195"/>
      <c r="WJ228" s="195"/>
      <c r="WK228" s="195"/>
      <c r="WL228" s="195"/>
      <c r="WM228" s="195"/>
      <c r="WN228" s="195"/>
      <c r="WO228" s="195"/>
      <c r="WP228" s="195"/>
      <c r="WQ228" s="195"/>
      <c r="WR228" s="195"/>
      <c r="WS228" s="195"/>
      <c r="WT228" s="195"/>
      <c r="WU228" s="195"/>
      <c r="WV228" s="195"/>
      <c r="WW228" s="195"/>
      <c r="WX228" s="195"/>
      <c r="WY228" s="195"/>
      <c r="WZ228" s="195"/>
      <c r="XA228" s="195"/>
      <c r="XB228" s="195"/>
      <c r="XC228" s="195"/>
      <c r="XD228" s="195"/>
      <c r="XE228" s="195"/>
      <c r="XF228" s="195"/>
      <c r="XG228" s="195"/>
      <c r="XH228" s="195"/>
      <c r="XI228" s="195"/>
      <c r="XJ228" s="195"/>
      <c r="XK228" s="195"/>
      <c r="XL228" s="195"/>
      <c r="XM228" s="195"/>
      <c r="XN228" s="195"/>
      <c r="XO228" s="195"/>
      <c r="XP228" s="195"/>
      <c r="XQ228" s="195"/>
      <c r="XR228" s="195"/>
      <c r="XS228" s="195"/>
      <c r="XT228" s="195"/>
      <c r="XU228" s="195"/>
      <c r="XV228" s="195"/>
      <c r="XW228" s="195"/>
      <c r="XX228" s="195"/>
      <c r="XY228" s="195"/>
      <c r="XZ228" s="195"/>
      <c r="YA228" s="195"/>
      <c r="YB228" s="195"/>
      <c r="YC228" s="195"/>
      <c r="YD228" s="195"/>
      <c r="YE228" s="195"/>
      <c r="YF228" s="195"/>
      <c r="YG228" s="195"/>
      <c r="YH228" s="195"/>
      <c r="YI228" s="195"/>
      <c r="YJ228" s="195"/>
      <c r="YK228" s="195"/>
      <c r="YL228" s="195"/>
      <c r="YM228" s="195"/>
      <c r="YN228" s="195"/>
      <c r="YO228" s="195"/>
      <c r="YP228" s="195"/>
      <c r="YQ228" s="195"/>
      <c r="YR228" s="195"/>
      <c r="YS228" s="195"/>
      <c r="YT228" s="195"/>
      <c r="YU228" s="195"/>
      <c r="YV228" s="195"/>
      <c r="YW228" s="195"/>
      <c r="YX228" s="195"/>
      <c r="YY228" s="195"/>
      <c r="YZ228" s="195"/>
      <c r="ZA228" s="195"/>
      <c r="ZB228" s="195"/>
      <c r="ZC228" s="195"/>
      <c r="ZD228" s="195"/>
      <c r="ZE228" s="195"/>
      <c r="ZF228" s="195"/>
      <c r="ZG228" s="195"/>
      <c r="ZH228" s="195"/>
      <c r="ZI228" s="195"/>
      <c r="ZJ228" s="195"/>
      <c r="ZK228" s="195"/>
      <c r="ZL228" s="195"/>
      <c r="ZM228" s="195"/>
      <c r="ZN228" s="195"/>
      <c r="ZO228" s="195"/>
      <c r="ZP228" s="195"/>
      <c r="ZQ228" s="195"/>
      <c r="ZR228" s="195"/>
      <c r="ZS228" s="195"/>
      <c r="ZT228" s="195"/>
      <c r="ZU228" s="195"/>
      <c r="ZV228" s="195"/>
      <c r="ZW228" s="195"/>
      <c r="ZX228" s="195"/>
      <c r="ZY228" s="195"/>
      <c r="ZZ228" s="195"/>
      <c r="AAA228" s="195"/>
      <c r="AAB228" s="195"/>
      <c r="AAC228" s="195"/>
      <c r="AAD228" s="195"/>
      <c r="AAE228" s="195"/>
      <c r="AAF228" s="195"/>
      <c r="AAG228" s="195"/>
      <c r="AAH228" s="195"/>
      <c r="AAI228" s="195"/>
      <c r="AAJ228" s="195"/>
      <c r="AAK228" s="195"/>
      <c r="AAL228" s="195"/>
      <c r="AAM228" s="195"/>
      <c r="AAN228" s="195"/>
      <c r="AAO228" s="195"/>
      <c r="AAP228" s="195"/>
      <c r="AAQ228" s="195"/>
      <c r="AAR228" s="195"/>
      <c r="AAS228" s="195"/>
      <c r="AAT228" s="195"/>
      <c r="AAU228" s="195"/>
      <c r="AAV228" s="195"/>
      <c r="AAW228" s="195"/>
      <c r="AAX228" s="195"/>
      <c r="AAY228" s="195"/>
      <c r="AAZ228" s="195"/>
      <c r="ABA228" s="195"/>
      <c r="ABB228" s="195"/>
      <c r="ABC228" s="195"/>
      <c r="ABD228" s="195"/>
      <c r="ABE228" s="195"/>
      <c r="ABF228" s="195"/>
      <c r="ABG228" s="195"/>
      <c r="ABH228" s="195"/>
      <c r="ABI228" s="195"/>
      <c r="ABJ228" s="195"/>
      <c r="ABK228" s="195"/>
      <c r="ABL228" s="195"/>
      <c r="ABM228" s="195"/>
      <c r="ABN228" s="195"/>
      <c r="ABO228" s="195"/>
      <c r="ABP228" s="195"/>
      <c r="ABQ228" s="195"/>
      <c r="ABR228" s="195"/>
      <c r="ABS228" s="195"/>
      <c r="ABT228" s="195"/>
      <c r="ABU228" s="195"/>
      <c r="ABV228" s="195"/>
      <c r="ABW228" s="195"/>
      <c r="ABX228" s="195"/>
      <c r="ABY228" s="195"/>
      <c r="ABZ228" s="195"/>
      <c r="ACA228" s="195"/>
      <c r="ACB228" s="195"/>
      <c r="ACC228" s="195"/>
      <c r="ACD228" s="195"/>
      <c r="ACE228" s="195"/>
      <c r="ACF228" s="195"/>
      <c r="ACG228" s="195"/>
      <c r="ACH228" s="195"/>
      <c r="ACI228" s="195"/>
      <c r="ACJ228" s="195"/>
      <c r="ACK228" s="195"/>
      <c r="ACL228" s="195"/>
      <c r="ACM228" s="195"/>
      <c r="ACN228" s="195"/>
      <c r="ACO228" s="195"/>
      <c r="ACP228" s="195"/>
      <c r="ACQ228" s="195"/>
      <c r="ACR228" s="195"/>
      <c r="ACS228" s="195"/>
      <c r="ACT228" s="195"/>
      <c r="ACU228" s="195"/>
      <c r="ACV228" s="195"/>
      <c r="ACW228" s="195"/>
      <c r="ACX228" s="195"/>
      <c r="ACY228" s="195"/>
      <c r="ACZ228" s="195"/>
      <c r="ADA228" s="195"/>
      <c r="ADB228" s="195"/>
      <c r="ADC228" s="195"/>
      <c r="ADD228" s="195"/>
      <c r="ADE228" s="195"/>
      <c r="ADF228" s="195"/>
      <c r="ADG228" s="195"/>
      <c r="ADH228" s="195"/>
      <c r="ADI228" s="195"/>
      <c r="ADJ228" s="195"/>
      <c r="ADK228" s="195"/>
      <c r="ADL228" s="195"/>
      <c r="ADM228" s="195"/>
      <c r="ADN228" s="195"/>
      <c r="ADO228" s="195"/>
      <c r="ADP228" s="195"/>
      <c r="ADQ228" s="195"/>
      <c r="ADR228" s="195"/>
      <c r="ADS228" s="195"/>
      <c r="ADT228" s="195"/>
      <c r="ADU228" s="195"/>
      <c r="ADV228" s="195"/>
      <c r="ADW228" s="195"/>
      <c r="ADX228" s="195"/>
      <c r="ADY228" s="195"/>
      <c r="ADZ228" s="195"/>
      <c r="AEA228" s="195"/>
      <c r="AEB228" s="195"/>
      <c r="AEC228" s="195"/>
      <c r="AED228" s="195"/>
      <c r="AEE228" s="195"/>
      <c r="AEF228" s="195"/>
      <c r="AEG228" s="195"/>
      <c r="AEH228" s="195"/>
      <c r="AEI228" s="195"/>
      <c r="AEJ228" s="195"/>
      <c r="AEK228" s="195"/>
      <c r="AEL228" s="195"/>
      <c r="AEM228" s="195"/>
      <c r="AEN228" s="195"/>
      <c r="AEO228" s="195"/>
      <c r="AEP228" s="195"/>
      <c r="AEQ228" s="195"/>
      <c r="AER228" s="195"/>
      <c r="AES228" s="195"/>
      <c r="AET228" s="195"/>
      <c r="AEU228" s="195"/>
      <c r="AEV228" s="195"/>
      <c r="AEW228" s="195"/>
      <c r="AEX228" s="195"/>
      <c r="AEY228" s="195"/>
      <c r="AEZ228" s="195"/>
      <c r="AFA228" s="195"/>
      <c r="AFB228" s="195"/>
      <c r="AFC228" s="195"/>
      <c r="AFD228" s="195"/>
      <c r="AFE228" s="195"/>
      <c r="AFF228" s="195"/>
      <c r="AFG228" s="195"/>
      <c r="AFH228" s="195"/>
      <c r="AFI228" s="195"/>
      <c r="AFJ228" s="195"/>
      <c r="AFK228" s="195"/>
      <c r="AFL228" s="195"/>
      <c r="AFM228" s="195"/>
      <c r="AFN228" s="195"/>
      <c r="AFO228" s="195"/>
      <c r="AFP228" s="195"/>
      <c r="AFQ228" s="195"/>
      <c r="AFR228" s="195"/>
      <c r="AFS228" s="195"/>
      <c r="AFT228" s="195"/>
      <c r="AFU228" s="195"/>
      <c r="AFV228" s="195"/>
      <c r="AFW228" s="195"/>
      <c r="AFX228" s="195"/>
      <c r="AFY228" s="195"/>
      <c r="AFZ228" s="195"/>
      <c r="AGA228" s="195"/>
      <c r="AGB228" s="195"/>
      <c r="AGC228" s="195"/>
      <c r="AGD228" s="195"/>
      <c r="AGE228" s="195"/>
      <c r="AGF228" s="195"/>
      <c r="AGG228" s="195"/>
      <c r="AGH228" s="195"/>
      <c r="AGI228" s="195"/>
      <c r="AGJ228" s="195"/>
      <c r="AGK228" s="195"/>
      <c r="AGL228" s="195"/>
      <c r="AGM228" s="195"/>
      <c r="AGN228" s="195"/>
      <c r="AGO228" s="195"/>
      <c r="AGP228" s="195"/>
      <c r="AGQ228" s="195"/>
      <c r="AGR228" s="195"/>
      <c r="AGS228" s="195"/>
      <c r="AGT228" s="195"/>
      <c r="AGU228" s="195"/>
      <c r="AGV228" s="195"/>
      <c r="AGW228" s="195"/>
      <c r="AGX228" s="195"/>
      <c r="AGY228" s="195"/>
      <c r="AGZ228" s="195"/>
      <c r="AHA228" s="195"/>
      <c r="AHB228" s="195"/>
      <c r="AHC228" s="195"/>
      <c r="AHD228" s="195"/>
      <c r="AHE228" s="195"/>
      <c r="AHF228" s="195"/>
      <c r="AHG228" s="195"/>
      <c r="AHH228" s="195"/>
      <c r="AHI228" s="195"/>
      <c r="AHJ228" s="195"/>
      <c r="AHK228" s="195"/>
      <c r="AHL228" s="195"/>
      <c r="AHM228" s="195"/>
      <c r="AHN228" s="195"/>
      <c r="AHO228" s="195"/>
      <c r="AHP228" s="195"/>
      <c r="AHQ228" s="195"/>
      <c r="AHR228" s="195"/>
      <c r="AHS228" s="195"/>
      <c r="AHT228" s="195"/>
      <c r="AHU228" s="195"/>
      <c r="AHV228" s="195"/>
      <c r="AHW228" s="195"/>
      <c r="AHX228" s="195"/>
      <c r="AHY228" s="195"/>
      <c r="AHZ228" s="195"/>
      <c r="AIA228" s="195"/>
      <c r="AIB228" s="195"/>
      <c r="AIC228" s="195"/>
      <c r="AID228" s="195"/>
      <c r="AIE228" s="195"/>
      <c r="AIF228" s="195"/>
      <c r="AIG228" s="195"/>
      <c r="AIH228" s="195"/>
      <c r="AII228" s="195"/>
      <c r="AIJ228" s="195"/>
      <c r="AIK228" s="195"/>
      <c r="AIL228" s="195"/>
      <c r="AIM228" s="195"/>
      <c r="AIN228" s="195"/>
      <c r="AIO228" s="195"/>
      <c r="AIP228" s="195"/>
      <c r="AIQ228" s="195"/>
      <c r="AIR228" s="195"/>
      <c r="AIS228" s="195"/>
      <c r="AIT228" s="195"/>
      <c r="AIU228" s="195"/>
      <c r="AIV228" s="195"/>
      <c r="AIW228" s="195"/>
      <c r="AIX228" s="195"/>
      <c r="AIY228" s="195"/>
      <c r="AIZ228" s="195"/>
      <c r="AJA228" s="195"/>
      <c r="AJB228" s="195"/>
      <c r="AJC228" s="195"/>
      <c r="AJD228" s="195"/>
      <c r="AJE228" s="195"/>
      <c r="AJF228" s="195"/>
      <c r="AJG228" s="195"/>
      <c r="AJH228" s="195"/>
      <c r="AJI228" s="195"/>
      <c r="AJJ228" s="195"/>
      <c r="AJK228" s="195"/>
      <c r="AJL228" s="195"/>
      <c r="AJM228" s="195"/>
      <c r="AJN228" s="195"/>
      <c r="AJO228" s="195"/>
      <c r="AJP228" s="195"/>
      <c r="AJQ228" s="195"/>
      <c r="AJR228" s="195"/>
      <c r="AJS228" s="195"/>
      <c r="AJT228" s="195"/>
      <c r="AJU228" s="195"/>
      <c r="AJV228" s="195"/>
      <c r="AJW228" s="195"/>
      <c r="AJX228" s="195"/>
      <c r="AJY228" s="195"/>
      <c r="AJZ228" s="195"/>
      <c r="AKA228" s="195"/>
      <c r="AKB228" s="195"/>
      <c r="AKC228" s="195"/>
      <c r="AKD228" s="195"/>
      <c r="AKE228" s="195"/>
      <c r="AKF228" s="195"/>
      <c r="AKG228" s="195"/>
      <c r="AKH228" s="195"/>
      <c r="AKI228" s="195"/>
      <c r="AKJ228" s="195"/>
      <c r="AKK228" s="195"/>
      <c r="AKL228" s="195"/>
      <c r="AKM228" s="195"/>
      <c r="AKN228" s="195"/>
      <c r="AKO228" s="195"/>
      <c r="AKP228" s="195"/>
      <c r="AKQ228" s="195"/>
      <c r="AKR228" s="195"/>
      <c r="AKS228" s="195"/>
      <c r="AKT228" s="195"/>
      <c r="AKU228" s="195"/>
      <c r="AKV228" s="195"/>
      <c r="AKW228" s="195"/>
      <c r="AKX228" s="195"/>
      <c r="AKY228" s="195"/>
      <c r="AKZ228" s="195"/>
      <c r="ALA228" s="195"/>
      <c r="ALB228" s="195"/>
      <c r="ALC228" s="195"/>
      <c r="ALD228" s="195"/>
      <c r="ALE228" s="195"/>
      <c r="ALF228" s="195"/>
      <c r="ALG228" s="195"/>
      <c r="ALH228" s="195"/>
      <c r="ALI228" s="195"/>
      <c r="ALJ228" s="195"/>
      <c r="ALK228" s="195"/>
      <c r="ALL228" s="195"/>
      <c r="ALM228" s="195"/>
      <c r="ALN228" s="195"/>
      <c r="ALO228" s="195"/>
      <c r="ALP228" s="195"/>
      <c r="ALQ228" s="195"/>
      <c r="ALR228" s="195"/>
      <c r="ALS228" s="195"/>
      <c r="ALT228" s="195"/>
      <c r="ALU228" s="195"/>
      <c r="ALV228" s="195"/>
      <c r="ALW228" s="195"/>
      <c r="ALX228" s="195"/>
      <c r="ALY228" s="195"/>
      <c r="ALZ228" s="195"/>
      <c r="AMA228" s="195"/>
      <c r="AMB228" s="195"/>
      <c r="AMC228" s="195"/>
      <c r="AMD228" s="195"/>
      <c r="AME228" s="195"/>
      <c r="AMF228" s="195"/>
      <c r="AMG228" s="195"/>
      <c r="AMH228" s="195"/>
      <c r="AMI228" s="195"/>
      <c r="AMJ228" s="195"/>
      <c r="AMK228" s="195"/>
      <c r="AML228" s="195"/>
      <c r="AMM228" s="195"/>
      <c r="AMN228" s="195"/>
      <c r="AMO228" s="195"/>
      <c r="AMP228" s="195"/>
      <c r="AMQ228" s="195"/>
      <c r="AMR228" s="195"/>
      <c r="AMS228" s="195"/>
      <c r="AMT228" s="195"/>
      <c r="AMU228" s="195"/>
      <c r="AMV228" s="195"/>
      <c r="AMW228" s="195"/>
      <c r="AMX228" s="195"/>
      <c r="AMY228" s="195"/>
      <c r="AMZ228" s="195"/>
      <c r="ANA228" s="195"/>
      <c r="ANB228" s="195"/>
      <c r="ANC228" s="195"/>
      <c r="AND228" s="195"/>
      <c r="ANE228" s="195"/>
      <c r="ANF228" s="195"/>
      <c r="ANG228" s="195"/>
      <c r="ANH228" s="195"/>
      <c r="ANI228" s="195"/>
      <c r="ANJ228" s="195"/>
      <c r="ANK228" s="195"/>
      <c r="ANL228" s="195"/>
      <c r="ANM228" s="195"/>
      <c r="ANN228" s="195"/>
      <c r="ANO228" s="195"/>
      <c r="ANP228" s="195"/>
      <c r="ANQ228" s="195"/>
      <c r="ANR228" s="195"/>
      <c r="ANS228" s="195"/>
      <c r="ANT228" s="195"/>
      <c r="ANU228" s="195"/>
      <c r="ANV228" s="195"/>
      <c r="ANW228" s="195"/>
      <c r="ANX228" s="195"/>
      <c r="ANY228" s="195"/>
      <c r="ANZ228" s="195"/>
      <c r="AOA228" s="195"/>
      <c r="AOB228" s="195"/>
      <c r="AOC228" s="195"/>
      <c r="AOD228" s="195"/>
      <c r="AOE228" s="195"/>
      <c r="AOF228" s="195"/>
      <c r="AOG228" s="195"/>
      <c r="AOH228" s="195"/>
      <c r="AOI228" s="195"/>
      <c r="AOJ228" s="195"/>
      <c r="AOK228" s="195"/>
      <c r="AOL228" s="195"/>
      <c r="AOM228" s="195"/>
      <c r="AON228" s="195"/>
      <c r="AOO228" s="195"/>
      <c r="AOP228" s="195"/>
      <c r="AOQ228" s="195"/>
      <c r="AOR228" s="195"/>
      <c r="AOS228" s="195"/>
      <c r="AOT228" s="195"/>
      <c r="AOU228" s="195"/>
      <c r="AOV228" s="195"/>
      <c r="AOW228" s="195"/>
      <c r="AOX228" s="195"/>
      <c r="AOY228" s="195"/>
      <c r="AOZ228" s="195"/>
      <c r="APA228" s="195"/>
      <c r="APB228" s="195"/>
      <c r="APC228" s="195"/>
      <c r="APD228" s="195"/>
      <c r="APE228" s="195"/>
      <c r="APF228" s="195"/>
      <c r="APG228" s="195"/>
      <c r="APH228" s="195"/>
      <c r="API228" s="195"/>
      <c r="APJ228" s="195"/>
      <c r="APK228" s="195"/>
      <c r="APL228" s="195"/>
      <c r="APM228" s="195"/>
      <c r="APN228" s="195"/>
      <c r="APO228" s="195"/>
      <c r="APP228" s="195"/>
      <c r="APQ228" s="195"/>
      <c r="APR228" s="195"/>
      <c r="APS228" s="195"/>
      <c r="APT228" s="195"/>
      <c r="APU228" s="195"/>
      <c r="APV228" s="195"/>
      <c r="APW228" s="195"/>
      <c r="APX228" s="195"/>
      <c r="APY228" s="195"/>
      <c r="APZ228" s="195"/>
      <c r="AQA228" s="195"/>
      <c r="AQB228" s="195"/>
      <c r="AQC228" s="195"/>
      <c r="AQD228" s="195"/>
      <c r="AQE228" s="195"/>
      <c r="AQF228" s="195"/>
      <c r="AQG228" s="195"/>
      <c r="AQH228" s="195"/>
      <c r="AQI228" s="195"/>
      <c r="AQJ228" s="195"/>
      <c r="AQK228" s="195"/>
      <c r="AQL228" s="195"/>
      <c r="AQM228" s="195"/>
      <c r="AQN228" s="195"/>
      <c r="AQO228" s="195"/>
      <c r="AQP228" s="195"/>
      <c r="AQQ228" s="195"/>
      <c r="AQR228" s="195"/>
      <c r="AQS228" s="195"/>
      <c r="AQT228" s="195"/>
      <c r="AQU228" s="195"/>
      <c r="AQV228" s="195"/>
      <c r="AQW228" s="195"/>
      <c r="AQX228" s="195"/>
      <c r="AQY228" s="195"/>
      <c r="AQZ228" s="195"/>
      <c r="ARA228" s="195"/>
      <c r="ARB228" s="195"/>
      <c r="ARC228" s="195"/>
      <c r="ARD228" s="195"/>
      <c r="ARE228" s="195"/>
      <c r="ARF228" s="195"/>
      <c r="ARG228" s="195"/>
      <c r="ARH228" s="195"/>
      <c r="ARI228" s="195"/>
      <c r="ARJ228" s="195"/>
      <c r="ARK228" s="195"/>
      <c r="ARL228" s="195"/>
      <c r="ARM228" s="195"/>
      <c r="ARN228" s="195"/>
      <c r="ARO228" s="195"/>
      <c r="ARP228" s="195"/>
      <c r="ARQ228" s="195"/>
      <c r="ARR228" s="195"/>
      <c r="ARS228" s="195"/>
      <c r="ART228" s="195"/>
      <c r="ARU228" s="195"/>
      <c r="ARV228" s="195"/>
      <c r="ARW228" s="195"/>
      <c r="ARX228" s="195"/>
      <c r="ARY228" s="195"/>
      <c r="ARZ228" s="195"/>
      <c r="ASA228" s="195"/>
      <c r="ASB228" s="195"/>
      <c r="ASC228" s="195"/>
      <c r="ASD228" s="195"/>
      <c r="ASE228" s="195"/>
      <c r="ASF228" s="195"/>
      <c r="ASG228" s="195"/>
      <c r="ASH228" s="195"/>
      <c r="ASI228" s="195"/>
      <c r="ASJ228" s="195"/>
      <c r="ASK228" s="195"/>
      <c r="ASL228" s="195"/>
      <c r="ASM228" s="195"/>
      <c r="ASN228" s="195"/>
      <c r="ASO228" s="195"/>
      <c r="ASP228" s="195"/>
      <c r="ASQ228" s="195"/>
      <c r="ASR228" s="195"/>
      <c r="ASS228" s="195"/>
      <c r="AST228" s="195"/>
      <c r="ASU228" s="195"/>
      <c r="ASV228" s="195"/>
      <c r="ASW228" s="195"/>
      <c r="ASX228" s="195"/>
      <c r="ASY228" s="195"/>
      <c r="ASZ228" s="195"/>
      <c r="ATA228" s="195"/>
      <c r="ATB228" s="195"/>
      <c r="ATC228" s="195"/>
      <c r="ATD228" s="195"/>
      <c r="ATE228" s="195"/>
      <c r="ATF228" s="195"/>
      <c r="ATG228" s="195"/>
      <c r="ATH228" s="195"/>
      <c r="ATI228" s="195"/>
      <c r="ATJ228" s="195"/>
      <c r="ATK228" s="195"/>
      <c r="ATL228" s="195"/>
      <c r="ATM228" s="195"/>
      <c r="ATN228" s="195"/>
      <c r="ATO228" s="195"/>
      <c r="ATP228" s="195"/>
      <c r="ATQ228" s="195"/>
      <c r="ATR228" s="195"/>
      <c r="ATS228" s="195"/>
      <c r="ATT228" s="195"/>
      <c r="ATU228" s="195"/>
      <c r="ATV228" s="195"/>
      <c r="ATW228" s="195"/>
      <c r="ATX228" s="195"/>
      <c r="ATY228" s="195"/>
      <c r="ATZ228" s="195"/>
      <c r="AUA228" s="195"/>
      <c r="AUB228" s="195"/>
      <c r="AUC228" s="195"/>
      <c r="AUD228" s="195"/>
      <c r="AUE228" s="195"/>
      <c r="AUF228" s="195"/>
      <c r="AUG228" s="195"/>
      <c r="AUH228" s="195"/>
      <c r="AUI228" s="195"/>
      <c r="AUJ228" s="195"/>
      <c r="AUK228" s="195"/>
      <c r="AUL228" s="195"/>
      <c r="AUM228" s="195"/>
      <c r="AUN228" s="195"/>
      <c r="AUO228" s="195"/>
      <c r="AUP228" s="195"/>
      <c r="AUQ228" s="195"/>
      <c r="AUR228" s="195"/>
      <c r="AUS228" s="195"/>
      <c r="AUT228" s="195"/>
      <c r="AUU228" s="195"/>
      <c r="AUV228" s="195"/>
      <c r="AUW228" s="195"/>
      <c r="AUX228" s="195"/>
      <c r="AUY228" s="195"/>
      <c r="AUZ228" s="195"/>
      <c r="AVA228" s="195"/>
      <c r="AVB228" s="195"/>
      <c r="AVC228" s="195"/>
      <c r="AVD228" s="195"/>
      <c r="AVE228" s="195"/>
      <c r="AVF228" s="195"/>
      <c r="AVG228" s="195"/>
      <c r="AVH228" s="195"/>
      <c r="AVI228" s="195"/>
      <c r="AVJ228" s="195"/>
      <c r="AVK228" s="195"/>
      <c r="AVL228" s="195"/>
      <c r="AVM228" s="195"/>
      <c r="AVN228" s="195"/>
      <c r="AVO228" s="195"/>
      <c r="AVP228" s="195"/>
      <c r="AVQ228" s="195"/>
      <c r="AVR228" s="195"/>
      <c r="AVS228" s="195"/>
      <c r="AVT228" s="195"/>
      <c r="AVU228" s="195"/>
      <c r="AVV228" s="195"/>
      <c r="AVW228" s="195"/>
      <c r="AVX228" s="195"/>
      <c r="AVY228" s="195"/>
      <c r="AVZ228" s="195"/>
      <c r="AWA228" s="195"/>
      <c r="AWB228" s="195"/>
      <c r="AWC228" s="195"/>
      <c r="AWD228" s="195"/>
      <c r="AWE228" s="195"/>
      <c r="AWF228" s="195"/>
      <c r="AWG228" s="195"/>
      <c r="AWH228" s="195"/>
      <c r="AWI228" s="195"/>
      <c r="AWJ228" s="195"/>
      <c r="AWK228" s="195"/>
      <c r="AWL228" s="195"/>
      <c r="AWM228" s="195"/>
      <c r="AWN228" s="195"/>
      <c r="AWO228" s="195"/>
      <c r="AWP228" s="195"/>
      <c r="AWQ228" s="195"/>
      <c r="AWR228" s="195"/>
      <c r="AWS228" s="195"/>
      <c r="AWT228" s="195"/>
      <c r="AWU228" s="195"/>
      <c r="AWV228" s="195"/>
      <c r="AWW228" s="195"/>
      <c r="AWX228" s="195"/>
      <c r="AWY228" s="195"/>
      <c r="AWZ228" s="195"/>
      <c r="AXA228" s="195"/>
      <c r="AXB228" s="195"/>
      <c r="AXC228" s="195"/>
      <c r="AXD228" s="195"/>
      <c r="AXE228" s="195"/>
      <c r="AXF228" s="195"/>
      <c r="AXG228" s="195"/>
      <c r="AXH228" s="195"/>
      <c r="AXI228" s="195"/>
      <c r="AXJ228" s="195"/>
      <c r="AXK228" s="195"/>
      <c r="AXL228" s="195"/>
      <c r="AXM228" s="195"/>
      <c r="AXN228" s="195"/>
      <c r="AXO228" s="195"/>
      <c r="AXP228" s="195"/>
      <c r="AXQ228" s="195"/>
      <c r="AXR228" s="195"/>
      <c r="AXS228" s="195"/>
      <c r="AXT228" s="195"/>
      <c r="AXU228" s="195"/>
      <c r="AXV228" s="195"/>
      <c r="AXW228" s="195"/>
      <c r="AXX228" s="195"/>
      <c r="AXY228" s="195"/>
      <c r="AXZ228" s="195"/>
      <c r="AYA228" s="195"/>
      <c r="AYB228" s="195"/>
      <c r="AYC228" s="195"/>
      <c r="AYD228" s="195"/>
      <c r="AYE228" s="195"/>
      <c r="AYF228" s="195"/>
      <c r="AYG228" s="195"/>
      <c r="AYH228" s="195"/>
      <c r="AYI228" s="195"/>
      <c r="AYJ228" s="195"/>
      <c r="AYK228" s="195"/>
      <c r="AYL228" s="195"/>
      <c r="AYM228" s="195"/>
      <c r="AYN228" s="195"/>
      <c r="AYO228" s="195"/>
      <c r="AYP228" s="195"/>
      <c r="AYQ228" s="195"/>
      <c r="AYR228" s="195"/>
      <c r="AYS228" s="195"/>
      <c r="AYT228" s="195"/>
      <c r="AYU228" s="195"/>
      <c r="AYV228" s="195"/>
      <c r="AYW228" s="195"/>
      <c r="AYX228" s="195"/>
      <c r="AYY228" s="195"/>
      <c r="AYZ228" s="195"/>
      <c r="AZA228" s="195"/>
      <c r="AZB228" s="195"/>
      <c r="AZC228" s="195"/>
      <c r="AZD228" s="195"/>
      <c r="AZE228" s="195"/>
      <c r="AZF228" s="195"/>
      <c r="AZG228" s="195"/>
      <c r="AZH228" s="195"/>
      <c r="AZI228" s="195"/>
      <c r="AZJ228" s="195"/>
      <c r="AZK228" s="195"/>
      <c r="AZL228" s="195"/>
      <c r="AZM228" s="195"/>
      <c r="AZN228" s="195"/>
      <c r="AZO228" s="195"/>
      <c r="AZP228" s="195"/>
      <c r="AZQ228" s="195"/>
      <c r="AZR228" s="195"/>
      <c r="AZS228" s="195"/>
      <c r="AZT228" s="195"/>
      <c r="AZU228" s="195"/>
      <c r="AZV228" s="195"/>
      <c r="AZW228" s="195"/>
      <c r="AZX228" s="195"/>
      <c r="AZY228" s="195"/>
      <c r="AZZ228" s="195"/>
      <c r="BAA228" s="195"/>
      <c r="BAB228" s="195"/>
      <c r="BAC228" s="195"/>
      <c r="BAD228" s="195"/>
      <c r="BAE228" s="195"/>
      <c r="BAF228" s="195"/>
      <c r="BAG228" s="195"/>
      <c r="BAH228" s="195"/>
      <c r="BAI228" s="195"/>
      <c r="BAJ228" s="195"/>
      <c r="BAK228" s="195"/>
      <c r="BAL228" s="195"/>
      <c r="BAM228" s="195"/>
      <c r="BAN228" s="195"/>
      <c r="BAO228" s="195"/>
      <c r="BAP228" s="195"/>
      <c r="BAQ228" s="195"/>
      <c r="BAR228" s="195"/>
      <c r="BAS228" s="195"/>
      <c r="BAT228" s="195"/>
      <c r="BAU228" s="195"/>
      <c r="BAV228" s="195"/>
      <c r="BAW228" s="195"/>
      <c r="BAX228" s="195"/>
      <c r="BAY228" s="195"/>
      <c r="BAZ228" s="195"/>
      <c r="BBA228" s="195"/>
      <c r="BBB228" s="195"/>
      <c r="BBC228" s="195"/>
      <c r="BBD228" s="195"/>
      <c r="BBE228" s="195"/>
      <c r="BBF228" s="195"/>
      <c r="BBG228" s="195"/>
      <c r="BBH228" s="195"/>
      <c r="BBI228" s="195"/>
      <c r="BBJ228" s="195"/>
      <c r="BBK228" s="195"/>
      <c r="BBL228" s="195"/>
      <c r="BBM228" s="195"/>
      <c r="BBN228" s="195"/>
      <c r="BBO228" s="195"/>
      <c r="BBP228" s="195"/>
      <c r="BBQ228" s="195"/>
      <c r="BBR228" s="195"/>
      <c r="BBS228" s="195"/>
      <c r="BBT228" s="195"/>
      <c r="BBU228" s="195"/>
      <c r="BBV228" s="195"/>
      <c r="BBW228" s="195"/>
      <c r="BBX228" s="195"/>
      <c r="BBY228" s="195"/>
      <c r="BBZ228" s="195"/>
      <c r="BCA228" s="195"/>
      <c r="BCB228" s="195"/>
      <c r="BCC228" s="195"/>
      <c r="BCD228" s="195"/>
      <c r="BCE228" s="195"/>
      <c r="BCF228" s="195"/>
      <c r="BCG228" s="195"/>
      <c r="BCH228" s="195"/>
      <c r="BCI228" s="195"/>
      <c r="BCJ228" s="195"/>
      <c r="BCK228" s="195"/>
      <c r="BCL228" s="195"/>
      <c r="BCM228" s="195"/>
      <c r="BCN228" s="195"/>
      <c r="BCO228" s="195"/>
      <c r="BCP228" s="195"/>
      <c r="BCQ228" s="195"/>
      <c r="BCR228" s="195"/>
      <c r="BCS228" s="195"/>
      <c r="BCT228" s="195"/>
      <c r="BCU228" s="195"/>
      <c r="BCV228" s="195"/>
      <c r="BCW228" s="195"/>
      <c r="BCX228" s="195"/>
      <c r="BCY228" s="195"/>
      <c r="BCZ228" s="195"/>
      <c r="BDA228" s="195"/>
      <c r="BDB228" s="195"/>
      <c r="BDC228" s="195"/>
      <c r="BDD228" s="195"/>
      <c r="BDE228" s="195"/>
      <c r="BDF228" s="195"/>
      <c r="BDG228" s="195"/>
      <c r="BDH228" s="195"/>
      <c r="BDI228" s="195"/>
      <c r="BDJ228" s="195"/>
      <c r="BDK228" s="195"/>
      <c r="BDL228" s="195"/>
      <c r="BDM228" s="195"/>
      <c r="BDN228" s="195"/>
      <c r="BDO228" s="195"/>
      <c r="BDP228" s="195"/>
      <c r="BDQ228" s="195"/>
      <c r="BDR228" s="195"/>
      <c r="BDS228" s="195"/>
      <c r="BDT228" s="195"/>
      <c r="BDU228" s="195"/>
      <c r="BDV228" s="195"/>
      <c r="BDW228" s="195"/>
      <c r="BDX228" s="195"/>
      <c r="BDY228" s="195"/>
      <c r="BDZ228" s="195"/>
      <c r="BEA228" s="195"/>
      <c r="BEB228" s="195"/>
      <c r="BEC228" s="195"/>
      <c r="BED228" s="195"/>
      <c r="BEE228" s="195"/>
      <c r="BEF228" s="195"/>
      <c r="BEG228" s="195"/>
      <c r="BEH228" s="195"/>
      <c r="BEI228" s="195"/>
      <c r="BEJ228" s="195"/>
      <c r="BEK228" s="195"/>
      <c r="BEL228" s="195"/>
      <c r="BEM228" s="195"/>
      <c r="BEN228" s="195"/>
      <c r="BEO228" s="195"/>
      <c r="BEP228" s="195"/>
      <c r="BEQ228" s="195"/>
      <c r="BER228" s="195"/>
      <c r="BES228" s="195"/>
      <c r="BET228" s="195"/>
      <c r="BEU228" s="195"/>
      <c r="BEV228" s="195"/>
      <c r="BEW228" s="195"/>
      <c r="BEX228" s="195"/>
      <c r="BEY228" s="195"/>
      <c r="BEZ228" s="195"/>
      <c r="BFA228" s="195"/>
      <c r="BFB228" s="195"/>
      <c r="BFC228" s="195"/>
      <c r="BFD228" s="195"/>
      <c r="BFE228" s="195"/>
      <c r="BFF228" s="195"/>
      <c r="BFG228" s="195"/>
      <c r="BFH228" s="195"/>
      <c r="BFI228" s="195"/>
      <c r="BFJ228" s="195"/>
      <c r="BFK228" s="195"/>
      <c r="BFL228" s="195"/>
      <c r="BFM228" s="195"/>
      <c r="BFN228" s="195"/>
      <c r="BFO228" s="195"/>
      <c r="BFP228" s="195"/>
      <c r="BFQ228" s="195"/>
      <c r="BFR228" s="195"/>
      <c r="BFS228" s="195"/>
      <c r="BFT228" s="195"/>
      <c r="BFU228" s="195"/>
      <c r="BFV228" s="195"/>
      <c r="BFW228" s="195"/>
      <c r="BFX228" s="195"/>
      <c r="BFY228" s="195"/>
      <c r="BFZ228" s="195"/>
      <c r="BGA228" s="195"/>
      <c r="BGB228" s="195"/>
      <c r="BGC228" s="195"/>
      <c r="BGD228" s="195"/>
      <c r="BGE228" s="195"/>
      <c r="BGF228" s="195"/>
      <c r="BGG228" s="195"/>
      <c r="BGH228" s="195"/>
      <c r="BGI228" s="195"/>
      <c r="BGJ228" s="195"/>
      <c r="BGK228" s="195"/>
      <c r="BGL228" s="195"/>
      <c r="BGM228" s="195"/>
      <c r="BGN228" s="195"/>
      <c r="BGO228" s="195"/>
      <c r="BGP228" s="195"/>
      <c r="BGQ228" s="195"/>
      <c r="BGR228" s="195"/>
      <c r="BGS228" s="195"/>
      <c r="BGT228" s="195"/>
      <c r="BGU228" s="195"/>
      <c r="BGV228" s="195"/>
      <c r="BGW228" s="195"/>
      <c r="BGX228" s="195"/>
      <c r="BGY228" s="195"/>
      <c r="BGZ228" s="195"/>
      <c r="BHA228" s="195"/>
      <c r="BHB228" s="195"/>
      <c r="BHC228" s="195"/>
      <c r="BHD228" s="195"/>
      <c r="BHE228" s="195"/>
      <c r="BHF228" s="195"/>
      <c r="BHG228" s="195"/>
      <c r="BHH228" s="195"/>
      <c r="BHI228" s="195"/>
      <c r="BHJ228" s="195"/>
      <c r="BHK228" s="195"/>
      <c r="BHL228" s="195"/>
      <c r="BHM228" s="195"/>
      <c r="BHN228" s="195"/>
      <c r="BHO228" s="195"/>
      <c r="BHP228" s="195"/>
      <c r="BHQ228" s="195"/>
      <c r="BHR228" s="195"/>
      <c r="BHS228" s="195"/>
      <c r="BHT228" s="195"/>
      <c r="BHU228" s="195"/>
      <c r="BHV228" s="195"/>
      <c r="BHW228" s="195"/>
      <c r="BHX228" s="195"/>
      <c r="BHY228" s="195"/>
      <c r="BHZ228" s="195"/>
      <c r="BIA228" s="195"/>
      <c r="BIB228" s="195"/>
      <c r="BIC228" s="195"/>
      <c r="BID228" s="195"/>
      <c r="BIE228" s="195"/>
      <c r="BIF228" s="195"/>
      <c r="BIG228" s="195"/>
      <c r="BIH228" s="195"/>
      <c r="BII228" s="195"/>
      <c r="BIJ228" s="195"/>
      <c r="BIK228" s="195"/>
      <c r="BIL228" s="195"/>
      <c r="BIM228" s="195"/>
      <c r="BIN228" s="195"/>
      <c r="BIO228" s="195"/>
      <c r="BIP228" s="195"/>
      <c r="BIQ228" s="195"/>
      <c r="BIR228" s="195"/>
      <c r="BIS228" s="195"/>
      <c r="BIT228" s="195"/>
      <c r="BIU228" s="195"/>
      <c r="BIV228" s="195"/>
      <c r="BIW228" s="195"/>
      <c r="BIX228" s="195"/>
      <c r="BIY228" s="195"/>
      <c r="BIZ228" s="195"/>
      <c r="BJA228" s="195"/>
      <c r="BJB228" s="195"/>
      <c r="BJC228" s="195"/>
      <c r="BJD228" s="195"/>
      <c r="BJE228" s="195"/>
      <c r="BJF228" s="195"/>
      <c r="BJG228" s="195"/>
      <c r="BJH228" s="195"/>
      <c r="BJI228" s="195"/>
      <c r="BJJ228" s="195"/>
      <c r="BJK228" s="195"/>
      <c r="BJL228" s="195"/>
      <c r="BJM228" s="195"/>
      <c r="BJN228" s="195"/>
      <c r="BJO228" s="195"/>
      <c r="BJP228" s="195"/>
      <c r="BJQ228" s="195"/>
      <c r="BJR228" s="195"/>
      <c r="BJS228" s="195"/>
      <c r="BJT228" s="195"/>
      <c r="BJU228" s="195"/>
      <c r="BJV228" s="195"/>
      <c r="BJW228" s="195"/>
      <c r="BJX228" s="195"/>
      <c r="BJY228" s="195"/>
      <c r="BJZ228" s="195"/>
      <c r="BKA228" s="195"/>
      <c r="BKB228" s="195"/>
      <c r="BKC228" s="195"/>
      <c r="BKD228" s="195"/>
      <c r="BKE228" s="195"/>
      <c r="BKF228" s="195"/>
      <c r="BKG228" s="195"/>
      <c r="BKH228" s="195"/>
      <c r="BKI228" s="195"/>
      <c r="BKJ228" s="195"/>
      <c r="BKK228" s="195"/>
      <c r="BKL228" s="195"/>
      <c r="BKM228" s="195"/>
      <c r="BKN228" s="195"/>
      <c r="BKO228" s="195"/>
      <c r="BKP228" s="195"/>
      <c r="BKQ228" s="195"/>
      <c r="BKR228" s="195"/>
      <c r="BKS228" s="195"/>
      <c r="BKT228" s="195"/>
      <c r="BKU228" s="195"/>
      <c r="BKV228" s="195"/>
      <c r="BKW228" s="195"/>
      <c r="BKX228" s="195"/>
      <c r="BKY228" s="195"/>
      <c r="BKZ228" s="195"/>
      <c r="BLA228" s="195"/>
      <c r="BLB228" s="195"/>
      <c r="BLC228" s="195"/>
      <c r="BLD228" s="195"/>
      <c r="BLE228" s="195"/>
      <c r="BLF228" s="195"/>
      <c r="BLG228" s="195"/>
      <c r="BLH228" s="195"/>
      <c r="BLI228" s="195"/>
      <c r="BLJ228" s="195"/>
      <c r="BLK228" s="195"/>
      <c r="BLL228" s="195"/>
      <c r="BLM228" s="195"/>
      <c r="BLN228" s="195"/>
      <c r="BLO228" s="195"/>
      <c r="BLP228" s="195"/>
      <c r="BLQ228" s="195"/>
      <c r="BLR228" s="195"/>
      <c r="BLS228" s="195"/>
      <c r="BLT228" s="195"/>
      <c r="BLU228" s="195"/>
      <c r="BLV228" s="195"/>
      <c r="BLW228" s="195"/>
      <c r="BLX228" s="195"/>
      <c r="BLY228" s="195"/>
      <c r="BLZ228" s="195"/>
      <c r="BMA228" s="195"/>
      <c r="BMB228" s="195"/>
      <c r="BMC228" s="195"/>
      <c r="BMD228" s="195"/>
      <c r="BME228" s="195"/>
      <c r="BMF228" s="195"/>
      <c r="BMG228" s="195"/>
      <c r="BMH228" s="195"/>
      <c r="BMI228" s="195"/>
      <c r="BMJ228" s="195"/>
      <c r="BMK228" s="195"/>
      <c r="BML228" s="195"/>
      <c r="BMM228" s="195"/>
      <c r="BMN228" s="195"/>
      <c r="BMO228" s="195"/>
      <c r="BMP228" s="195"/>
      <c r="BMQ228" s="195"/>
      <c r="BMR228" s="195"/>
      <c r="BMS228" s="195"/>
      <c r="BMT228" s="195"/>
      <c r="BMU228" s="195"/>
      <c r="BMV228" s="195"/>
      <c r="BMW228" s="195"/>
      <c r="BMX228" s="195"/>
      <c r="BMY228" s="195"/>
      <c r="BMZ228" s="195"/>
      <c r="BNA228" s="195"/>
      <c r="BNB228" s="195"/>
      <c r="BNC228" s="195"/>
      <c r="BND228" s="195"/>
      <c r="BNE228" s="195"/>
      <c r="BNF228" s="195"/>
      <c r="BNG228" s="195"/>
      <c r="BNH228" s="195"/>
      <c r="BNI228" s="195"/>
      <c r="BNJ228" s="195"/>
      <c r="BNK228" s="195"/>
      <c r="BNL228" s="195"/>
      <c r="BNM228" s="195"/>
      <c r="BNN228" s="195"/>
      <c r="BNO228" s="195"/>
      <c r="BNP228" s="195"/>
      <c r="BNQ228" s="195"/>
      <c r="BNR228" s="195"/>
      <c r="BNS228" s="195"/>
      <c r="BNT228" s="195"/>
      <c r="BNU228" s="195"/>
      <c r="BNV228" s="195"/>
      <c r="BNW228" s="195"/>
      <c r="BNX228" s="195"/>
      <c r="BNY228" s="195"/>
      <c r="BNZ228" s="195"/>
      <c r="BOA228" s="195"/>
      <c r="BOB228" s="195"/>
      <c r="BOC228" s="195"/>
      <c r="BOD228" s="195"/>
      <c r="BOE228" s="195"/>
      <c r="BOF228" s="195"/>
      <c r="BOG228" s="195"/>
      <c r="BOH228" s="195"/>
      <c r="BOI228" s="195"/>
      <c r="BOJ228" s="195"/>
      <c r="BOK228" s="195"/>
      <c r="BOL228" s="195"/>
      <c r="BOM228" s="195"/>
      <c r="BON228" s="195"/>
      <c r="BOO228" s="195"/>
      <c r="BOP228" s="195"/>
      <c r="BOQ228" s="195"/>
      <c r="BOR228" s="195"/>
      <c r="BOS228" s="195"/>
      <c r="BOT228" s="195"/>
      <c r="BOU228" s="195"/>
      <c r="BOV228" s="195"/>
      <c r="BOW228" s="195"/>
      <c r="BOX228" s="195"/>
      <c r="BOY228" s="195"/>
      <c r="BOZ228" s="195"/>
      <c r="BPA228" s="195"/>
      <c r="BPB228" s="195"/>
      <c r="BPC228" s="195"/>
      <c r="BPD228" s="195"/>
      <c r="BPE228" s="195"/>
      <c r="BPF228" s="195"/>
      <c r="BPG228" s="195"/>
      <c r="BPH228" s="195"/>
      <c r="BPI228" s="195"/>
      <c r="BPJ228" s="195"/>
      <c r="BPK228" s="195"/>
      <c r="BPL228" s="195"/>
      <c r="BPM228" s="195"/>
      <c r="BPN228" s="195"/>
      <c r="BPO228" s="195"/>
      <c r="BPP228" s="195"/>
      <c r="BPQ228" s="195"/>
      <c r="BPR228" s="195"/>
      <c r="BPS228" s="195"/>
      <c r="BPT228" s="195"/>
      <c r="BPU228" s="195"/>
      <c r="BPV228" s="195"/>
      <c r="BPW228" s="195"/>
      <c r="BPX228" s="195"/>
      <c r="BPY228" s="195"/>
      <c r="BPZ228" s="195"/>
      <c r="BQA228" s="195"/>
      <c r="BQB228" s="195"/>
      <c r="BQC228" s="195"/>
      <c r="BQD228" s="195"/>
      <c r="BQE228" s="195"/>
      <c r="BQF228" s="195"/>
      <c r="BQG228" s="195"/>
      <c r="BQH228" s="195"/>
      <c r="BQI228" s="195"/>
      <c r="BQJ228" s="195"/>
      <c r="BQK228" s="195"/>
      <c r="BQL228" s="195"/>
      <c r="BQM228" s="195"/>
      <c r="BQN228" s="195"/>
      <c r="BQO228" s="195"/>
      <c r="BQP228" s="195"/>
      <c r="BQQ228" s="195"/>
      <c r="BQR228" s="195"/>
      <c r="BQS228" s="195"/>
      <c r="BQT228" s="195"/>
      <c r="BQU228" s="195"/>
      <c r="BQV228" s="195"/>
      <c r="BQW228" s="195"/>
      <c r="BQX228" s="195"/>
      <c r="BQY228" s="195"/>
      <c r="BQZ228" s="195"/>
      <c r="BRA228" s="195"/>
      <c r="BRB228" s="195"/>
      <c r="BRC228" s="195"/>
      <c r="BRD228" s="195"/>
      <c r="BRE228" s="195"/>
      <c r="BRF228" s="195"/>
      <c r="BRG228" s="195"/>
      <c r="BRH228" s="195"/>
      <c r="BRI228" s="195"/>
      <c r="BRJ228" s="195"/>
      <c r="BRK228" s="195"/>
      <c r="BRL228" s="195"/>
      <c r="BRM228" s="195"/>
      <c r="BRN228" s="195"/>
      <c r="BRO228" s="195"/>
      <c r="BRP228" s="195"/>
      <c r="BRQ228" s="195"/>
      <c r="BRR228" s="195"/>
      <c r="BRS228" s="195"/>
      <c r="BRT228" s="195"/>
      <c r="BRU228" s="195"/>
      <c r="BRV228" s="195"/>
      <c r="BRW228" s="195"/>
      <c r="BRX228" s="195"/>
      <c r="BRY228" s="195"/>
      <c r="BRZ228" s="195"/>
      <c r="BSA228" s="195"/>
      <c r="BSB228" s="195"/>
      <c r="BSC228" s="195"/>
      <c r="BSD228" s="195"/>
      <c r="BSE228" s="195"/>
      <c r="BSF228" s="195"/>
      <c r="BSG228" s="195"/>
      <c r="BSH228" s="195"/>
      <c r="BSI228" s="195"/>
      <c r="BSJ228" s="195"/>
      <c r="BSK228" s="195"/>
      <c r="BSL228" s="195"/>
      <c r="BSM228" s="195"/>
      <c r="BSN228" s="195"/>
      <c r="BSO228" s="195"/>
      <c r="BSP228" s="195"/>
      <c r="BSQ228" s="195"/>
      <c r="BSR228" s="195"/>
      <c r="BSS228" s="195"/>
      <c r="BST228" s="195"/>
      <c r="BSU228" s="195"/>
      <c r="BSV228" s="195"/>
      <c r="BSW228" s="195"/>
      <c r="BSX228" s="195"/>
      <c r="BSY228" s="195"/>
      <c r="BSZ228" s="195"/>
      <c r="BTA228" s="195"/>
      <c r="BTB228" s="195"/>
      <c r="BTC228" s="195"/>
      <c r="BTD228" s="195"/>
      <c r="BTE228" s="195"/>
      <c r="BTF228" s="195"/>
      <c r="BTG228" s="195"/>
      <c r="BTH228" s="195"/>
      <c r="BTI228" s="195"/>
      <c r="BTJ228" s="195"/>
      <c r="BTK228" s="195"/>
      <c r="BTL228" s="195"/>
      <c r="BTM228" s="195"/>
      <c r="BTN228" s="195"/>
      <c r="BTO228" s="195"/>
      <c r="BTP228" s="195"/>
      <c r="BTQ228" s="195"/>
      <c r="BTR228" s="195"/>
      <c r="BTS228" s="195"/>
      <c r="BTT228" s="195"/>
      <c r="BTU228" s="195"/>
      <c r="BTV228" s="195"/>
      <c r="BTW228" s="195"/>
      <c r="BTX228" s="195"/>
      <c r="BTY228" s="195"/>
      <c r="BTZ228" s="195"/>
      <c r="BUA228" s="195"/>
      <c r="BUB228" s="195"/>
      <c r="BUC228" s="195"/>
      <c r="BUD228" s="195"/>
      <c r="BUE228" s="195"/>
      <c r="BUF228" s="195"/>
      <c r="BUG228" s="195"/>
      <c r="BUH228" s="195"/>
      <c r="BUI228" s="195"/>
      <c r="BUJ228" s="195"/>
      <c r="BUK228" s="195"/>
      <c r="BUL228" s="195"/>
      <c r="BUM228" s="195"/>
      <c r="BUN228" s="195"/>
      <c r="BUO228" s="195"/>
      <c r="BUP228" s="195"/>
      <c r="BUQ228" s="195"/>
      <c r="BUR228" s="195"/>
      <c r="BUS228" s="195"/>
      <c r="BUT228" s="195"/>
      <c r="BUU228" s="195"/>
      <c r="BUV228" s="195"/>
      <c r="BUW228" s="195"/>
      <c r="BUX228" s="195"/>
      <c r="BUY228" s="195"/>
      <c r="BUZ228" s="195"/>
      <c r="BVA228" s="195"/>
      <c r="BVB228" s="195"/>
      <c r="BVC228" s="195"/>
      <c r="BVD228" s="195"/>
      <c r="BVE228" s="195"/>
      <c r="BVF228" s="195"/>
      <c r="BVG228" s="195"/>
      <c r="BVH228" s="195"/>
      <c r="BVI228" s="195"/>
      <c r="BVJ228" s="195"/>
      <c r="BVK228" s="195"/>
      <c r="BVL228" s="195"/>
      <c r="BVM228" s="195"/>
      <c r="BVN228" s="195"/>
      <c r="BVO228" s="195"/>
      <c r="BVP228" s="195"/>
      <c r="BVQ228" s="195"/>
      <c r="BVR228" s="195"/>
      <c r="BVS228" s="195"/>
      <c r="BVT228" s="195"/>
      <c r="BVU228" s="195"/>
      <c r="BVV228" s="195"/>
      <c r="BVW228" s="195"/>
      <c r="BVX228" s="195"/>
      <c r="BVY228" s="195"/>
      <c r="BVZ228" s="195"/>
      <c r="BWA228" s="195"/>
      <c r="BWB228" s="195"/>
      <c r="BWC228" s="195"/>
      <c r="BWD228" s="195"/>
      <c r="BWE228" s="195"/>
      <c r="BWF228" s="195"/>
      <c r="BWG228" s="195"/>
      <c r="BWH228" s="195"/>
      <c r="BWI228" s="195"/>
      <c r="BWJ228" s="195"/>
      <c r="BWK228" s="195"/>
      <c r="BWL228" s="195"/>
      <c r="BWM228" s="195"/>
      <c r="BWN228" s="195"/>
      <c r="BWO228" s="195"/>
      <c r="BWP228" s="195"/>
      <c r="BWQ228" s="195"/>
      <c r="BWR228" s="195"/>
      <c r="BWS228" s="195"/>
      <c r="BWT228" s="195"/>
      <c r="BWU228" s="195"/>
      <c r="BWV228" s="195"/>
      <c r="BWW228" s="195"/>
      <c r="BWX228" s="195"/>
      <c r="BWY228" s="195"/>
      <c r="BWZ228" s="195"/>
      <c r="BXA228" s="195"/>
      <c r="BXB228" s="195"/>
      <c r="BXC228" s="195"/>
      <c r="BXD228" s="195"/>
      <c r="BXE228" s="195"/>
      <c r="BXF228" s="195"/>
      <c r="BXG228" s="195"/>
      <c r="BXH228" s="195"/>
      <c r="BXI228" s="195"/>
      <c r="BXJ228" s="195"/>
      <c r="BXK228" s="195"/>
      <c r="BXL228" s="195"/>
      <c r="BXM228" s="195"/>
      <c r="BXN228" s="195"/>
      <c r="BXO228" s="195"/>
      <c r="BXP228" s="195"/>
      <c r="BXQ228" s="195"/>
      <c r="BXR228" s="195"/>
      <c r="BXS228" s="195"/>
      <c r="BXT228" s="195"/>
      <c r="BXU228" s="195"/>
      <c r="BXV228" s="195"/>
      <c r="BXW228" s="195"/>
      <c r="BXX228" s="195"/>
      <c r="BXY228" s="195"/>
      <c r="BXZ228" s="195"/>
      <c r="BYA228" s="195"/>
      <c r="BYB228" s="195"/>
      <c r="BYC228" s="195"/>
      <c r="BYD228" s="195"/>
      <c r="BYE228" s="195"/>
      <c r="BYF228" s="195"/>
      <c r="BYG228" s="195"/>
      <c r="BYH228" s="195"/>
      <c r="BYI228" s="195"/>
      <c r="BYJ228" s="195"/>
      <c r="BYK228" s="195"/>
      <c r="BYL228" s="195"/>
      <c r="BYM228" s="195"/>
      <c r="BYN228" s="195"/>
      <c r="BYO228" s="195"/>
      <c r="BYP228" s="195"/>
      <c r="BYQ228" s="195"/>
      <c r="BYR228" s="195"/>
      <c r="BYS228" s="195"/>
      <c r="BYT228" s="195"/>
      <c r="BYU228" s="195"/>
      <c r="BYV228" s="195"/>
      <c r="BYW228" s="195"/>
      <c r="BYX228" s="195"/>
      <c r="BYY228" s="195"/>
      <c r="BYZ228" s="195"/>
      <c r="BZA228" s="195"/>
      <c r="BZB228" s="195"/>
      <c r="BZC228" s="195"/>
      <c r="BZD228" s="195"/>
      <c r="BZE228" s="195"/>
      <c r="BZF228" s="195"/>
      <c r="BZG228" s="195"/>
      <c r="BZH228" s="195"/>
      <c r="BZI228" s="195"/>
      <c r="BZJ228" s="195"/>
      <c r="BZK228" s="195"/>
      <c r="BZL228" s="195"/>
      <c r="BZM228" s="195"/>
      <c r="BZN228" s="195"/>
      <c r="BZO228" s="195"/>
      <c r="BZP228" s="195"/>
      <c r="BZQ228" s="195"/>
      <c r="BZR228" s="195"/>
      <c r="BZS228" s="195"/>
      <c r="BZT228" s="195"/>
      <c r="BZU228" s="195"/>
      <c r="BZV228" s="195"/>
      <c r="BZW228" s="195"/>
      <c r="BZX228" s="195"/>
      <c r="BZY228" s="195"/>
      <c r="BZZ228" s="195"/>
      <c r="CAA228" s="195"/>
      <c r="CAB228" s="195"/>
      <c r="CAC228" s="195"/>
      <c r="CAD228" s="195"/>
      <c r="CAE228" s="195"/>
      <c r="CAF228" s="195"/>
      <c r="CAG228" s="195"/>
      <c r="CAH228" s="195"/>
      <c r="CAI228" s="195"/>
      <c r="CAJ228" s="195"/>
      <c r="CAK228" s="195"/>
      <c r="CAL228" s="195"/>
      <c r="CAM228" s="195"/>
      <c r="CAN228" s="195"/>
      <c r="CAO228" s="195"/>
      <c r="CAP228" s="195"/>
      <c r="CAQ228" s="195"/>
      <c r="CAR228" s="195"/>
      <c r="CAS228" s="195"/>
      <c r="CAT228" s="195"/>
      <c r="CAU228" s="195"/>
      <c r="CAV228" s="195"/>
      <c r="CAW228" s="195"/>
      <c r="CAX228" s="195"/>
      <c r="CAY228" s="195"/>
      <c r="CAZ228" s="195"/>
      <c r="CBA228" s="195"/>
      <c r="CBB228" s="195"/>
      <c r="CBC228" s="195"/>
      <c r="CBD228" s="195"/>
      <c r="CBE228" s="195"/>
      <c r="CBF228" s="195"/>
      <c r="CBG228" s="195"/>
      <c r="CBH228" s="195"/>
      <c r="CBI228" s="195"/>
      <c r="CBJ228" s="195"/>
      <c r="CBK228" s="195"/>
      <c r="CBL228" s="195"/>
      <c r="CBM228" s="195"/>
      <c r="CBN228" s="195"/>
      <c r="CBO228" s="195"/>
      <c r="CBP228" s="195"/>
      <c r="CBQ228" s="195"/>
      <c r="CBR228" s="195"/>
      <c r="CBS228" s="195"/>
      <c r="CBT228" s="195"/>
      <c r="CBU228" s="195"/>
      <c r="CBV228" s="195"/>
      <c r="CBW228" s="195"/>
      <c r="CBX228" s="195"/>
      <c r="CBY228" s="195"/>
      <c r="CBZ228" s="195"/>
      <c r="CCA228" s="195"/>
      <c r="CCB228" s="195"/>
      <c r="CCC228" s="195"/>
      <c r="CCD228" s="195"/>
      <c r="CCE228" s="195"/>
      <c r="CCF228" s="195"/>
      <c r="CCG228" s="195"/>
      <c r="CCH228" s="195"/>
      <c r="CCI228" s="195"/>
      <c r="CCJ228" s="195"/>
      <c r="CCK228" s="195"/>
      <c r="CCL228" s="195"/>
      <c r="CCM228" s="195"/>
      <c r="CCN228" s="195"/>
      <c r="CCO228" s="195"/>
      <c r="CCP228" s="195"/>
      <c r="CCQ228" s="195"/>
      <c r="CCR228" s="195"/>
      <c r="CCS228" s="195"/>
      <c r="CCT228" s="195"/>
      <c r="CCU228" s="195"/>
      <c r="CCV228" s="195"/>
      <c r="CCW228" s="195"/>
      <c r="CCX228" s="195"/>
      <c r="CCY228" s="195"/>
      <c r="CCZ228" s="195"/>
      <c r="CDA228" s="195"/>
      <c r="CDB228" s="195"/>
      <c r="CDC228" s="195"/>
      <c r="CDD228" s="195"/>
      <c r="CDE228" s="195"/>
      <c r="CDF228" s="195"/>
      <c r="CDG228" s="195"/>
      <c r="CDH228" s="195"/>
      <c r="CDI228" s="195"/>
      <c r="CDJ228" s="195"/>
      <c r="CDK228" s="195"/>
      <c r="CDL228" s="195"/>
      <c r="CDM228" s="195"/>
      <c r="CDN228" s="195"/>
      <c r="CDO228" s="195"/>
      <c r="CDP228" s="195"/>
      <c r="CDQ228" s="195"/>
      <c r="CDR228" s="195"/>
      <c r="CDS228" s="195"/>
      <c r="CDT228" s="195"/>
      <c r="CDU228" s="195"/>
      <c r="CDV228" s="195"/>
      <c r="CDW228" s="195"/>
      <c r="CDX228" s="195"/>
      <c r="CDY228" s="195"/>
      <c r="CDZ228" s="195"/>
      <c r="CEA228" s="195"/>
      <c r="CEB228" s="195"/>
      <c r="CEC228" s="195"/>
      <c r="CED228" s="195"/>
      <c r="CEE228" s="195"/>
      <c r="CEF228" s="195"/>
      <c r="CEG228" s="195"/>
      <c r="CEH228" s="195"/>
      <c r="CEI228" s="195"/>
      <c r="CEJ228" s="195"/>
      <c r="CEK228" s="195"/>
      <c r="CEL228" s="195"/>
      <c r="CEM228" s="195"/>
      <c r="CEN228" s="195"/>
      <c r="CEO228" s="195"/>
      <c r="CEP228" s="195"/>
      <c r="CEQ228" s="195"/>
      <c r="CER228" s="195"/>
      <c r="CES228" s="195"/>
      <c r="CET228" s="195"/>
      <c r="CEU228" s="195"/>
      <c r="CEV228" s="195"/>
      <c r="CEW228" s="195"/>
      <c r="CEX228" s="195"/>
      <c r="CEY228" s="195"/>
      <c r="CEZ228" s="195"/>
      <c r="CFA228" s="195"/>
      <c r="CFB228" s="195"/>
      <c r="CFC228" s="195"/>
      <c r="CFD228" s="195"/>
      <c r="CFE228" s="195"/>
      <c r="CFF228" s="195"/>
      <c r="CFG228" s="195"/>
      <c r="CFH228" s="195"/>
      <c r="CFI228" s="195"/>
      <c r="CFJ228" s="195"/>
      <c r="CFK228" s="195"/>
      <c r="CFL228" s="195"/>
      <c r="CFM228" s="195"/>
      <c r="CFN228" s="195"/>
      <c r="CFO228" s="195"/>
      <c r="CFP228" s="195"/>
      <c r="CFQ228" s="195"/>
      <c r="CFR228" s="195"/>
      <c r="CFS228" s="195"/>
      <c r="CFT228" s="195"/>
      <c r="CFU228" s="195"/>
      <c r="CFV228" s="195"/>
      <c r="CFW228" s="195"/>
      <c r="CFX228" s="195"/>
      <c r="CFY228" s="195"/>
      <c r="CFZ228" s="195"/>
      <c r="CGA228" s="195"/>
      <c r="CGB228" s="195"/>
      <c r="CGC228" s="195"/>
      <c r="CGD228" s="195"/>
      <c r="CGE228" s="195"/>
      <c r="CGF228" s="195"/>
      <c r="CGG228" s="195"/>
      <c r="CGH228" s="195"/>
      <c r="CGI228" s="195"/>
      <c r="CGJ228" s="195"/>
      <c r="CGK228" s="195"/>
      <c r="CGL228" s="195"/>
      <c r="CGM228" s="195"/>
      <c r="CGN228" s="195"/>
      <c r="CGO228" s="195"/>
      <c r="CGP228" s="195"/>
      <c r="CGQ228" s="195"/>
      <c r="CGR228" s="195"/>
      <c r="CGS228" s="195"/>
      <c r="CGT228" s="195"/>
      <c r="CGU228" s="195"/>
      <c r="CGV228" s="195"/>
      <c r="CGW228" s="195"/>
      <c r="CGX228" s="195"/>
      <c r="CGY228" s="195"/>
      <c r="CGZ228" s="195"/>
      <c r="CHA228" s="195"/>
      <c r="CHB228" s="195"/>
      <c r="CHC228" s="195"/>
      <c r="CHD228" s="195"/>
      <c r="CHE228" s="195"/>
      <c r="CHF228" s="195"/>
      <c r="CHG228" s="195"/>
      <c r="CHH228" s="195"/>
      <c r="CHI228" s="195"/>
      <c r="CHJ228" s="195"/>
      <c r="CHK228" s="195"/>
      <c r="CHL228" s="195"/>
      <c r="CHM228" s="195"/>
      <c r="CHN228" s="195"/>
      <c r="CHO228" s="195"/>
      <c r="CHP228" s="195"/>
      <c r="CHQ228" s="195"/>
      <c r="CHR228" s="195"/>
      <c r="CHS228" s="195"/>
      <c r="CHT228" s="195"/>
      <c r="CHU228" s="195"/>
      <c r="CHV228" s="195"/>
      <c r="CHW228" s="195"/>
      <c r="CHX228" s="195"/>
      <c r="CHY228" s="195"/>
      <c r="CHZ228" s="195"/>
      <c r="CIA228" s="195"/>
      <c r="CIB228" s="195"/>
      <c r="CIC228" s="195"/>
      <c r="CID228" s="195"/>
      <c r="CIE228" s="195"/>
      <c r="CIF228" s="195"/>
      <c r="CIG228" s="195"/>
      <c r="CIH228" s="195"/>
      <c r="CII228" s="195"/>
      <c r="CIJ228" s="195"/>
      <c r="CIK228" s="195"/>
      <c r="CIL228" s="195"/>
      <c r="CIM228" s="195"/>
      <c r="CIN228" s="195"/>
      <c r="CIO228" s="195"/>
      <c r="CIP228" s="195"/>
      <c r="CIQ228" s="195"/>
      <c r="CIR228" s="195"/>
      <c r="CIS228" s="195"/>
      <c r="CIT228" s="195"/>
      <c r="CIU228" s="195"/>
      <c r="CIV228" s="195"/>
      <c r="CIW228" s="195"/>
      <c r="CIX228" s="195"/>
      <c r="CIY228" s="195"/>
      <c r="CIZ228" s="195"/>
      <c r="CJA228" s="195"/>
      <c r="CJB228" s="195"/>
      <c r="CJC228" s="195"/>
      <c r="CJD228" s="195"/>
      <c r="CJE228" s="195"/>
      <c r="CJF228" s="195"/>
      <c r="CJG228" s="195"/>
      <c r="CJH228" s="195"/>
      <c r="CJI228" s="195"/>
      <c r="CJJ228" s="195"/>
      <c r="CJK228" s="195"/>
      <c r="CJL228" s="195"/>
      <c r="CJM228" s="195"/>
      <c r="CJN228" s="195"/>
      <c r="CJO228" s="195"/>
      <c r="CJP228" s="195"/>
      <c r="CJQ228" s="195"/>
      <c r="CJR228" s="195"/>
      <c r="CJS228" s="195"/>
      <c r="CJT228" s="195"/>
      <c r="CJU228" s="195"/>
      <c r="CJV228" s="195"/>
      <c r="CJW228" s="195"/>
      <c r="CJX228" s="195"/>
      <c r="CJY228" s="195"/>
      <c r="CJZ228" s="195"/>
      <c r="CKA228" s="195"/>
      <c r="CKB228" s="195"/>
      <c r="CKC228" s="195"/>
      <c r="CKD228" s="195"/>
      <c r="CKE228" s="195"/>
      <c r="CKF228" s="195"/>
      <c r="CKG228" s="195"/>
      <c r="CKH228" s="195"/>
      <c r="CKI228" s="195"/>
      <c r="CKJ228" s="195"/>
      <c r="CKK228" s="195"/>
      <c r="CKL228" s="195"/>
      <c r="CKM228" s="195"/>
      <c r="CKN228" s="195"/>
      <c r="CKO228" s="195"/>
      <c r="CKP228" s="195"/>
      <c r="CKQ228" s="195"/>
      <c r="CKR228" s="195"/>
      <c r="CKS228" s="195"/>
      <c r="CKT228" s="195"/>
      <c r="CKU228" s="195"/>
      <c r="CKV228" s="195"/>
      <c r="CKW228" s="195"/>
      <c r="CKX228" s="195"/>
      <c r="CKY228" s="195"/>
      <c r="CKZ228" s="195"/>
      <c r="CLA228" s="195"/>
      <c r="CLB228" s="195"/>
      <c r="CLC228" s="195"/>
      <c r="CLD228" s="195"/>
      <c r="CLE228" s="195"/>
      <c r="CLF228" s="195"/>
      <c r="CLG228" s="195"/>
      <c r="CLH228" s="195"/>
      <c r="CLI228" s="195"/>
      <c r="CLJ228" s="195"/>
      <c r="CLK228" s="195"/>
      <c r="CLL228" s="195"/>
      <c r="CLM228" s="195"/>
      <c r="CLN228" s="195"/>
      <c r="CLO228" s="195"/>
      <c r="CLP228" s="195"/>
      <c r="CLQ228" s="195"/>
      <c r="CLR228" s="195"/>
      <c r="CLS228" s="195"/>
      <c r="CLT228" s="195"/>
      <c r="CLU228" s="195"/>
      <c r="CLV228" s="195"/>
      <c r="CLW228" s="195"/>
      <c r="CLX228" s="195"/>
      <c r="CLY228" s="195"/>
      <c r="CLZ228" s="195"/>
      <c r="CMA228" s="195"/>
      <c r="CMB228" s="195"/>
      <c r="CMC228" s="195"/>
      <c r="CMD228" s="195"/>
      <c r="CME228" s="195"/>
      <c r="CMF228" s="195"/>
      <c r="CMG228" s="195"/>
      <c r="CMH228" s="195"/>
      <c r="CMI228" s="195"/>
      <c r="CMJ228" s="195"/>
      <c r="CMK228" s="195"/>
      <c r="CML228" s="195"/>
      <c r="CMM228" s="195"/>
      <c r="CMN228" s="195"/>
      <c r="CMO228" s="195"/>
      <c r="CMP228" s="195"/>
      <c r="CMQ228" s="195"/>
      <c r="CMR228" s="195"/>
      <c r="CMS228" s="195"/>
      <c r="CMT228" s="195"/>
      <c r="CMU228" s="195"/>
      <c r="CMV228" s="195"/>
      <c r="CMW228" s="195"/>
      <c r="CMX228" s="195"/>
      <c r="CMY228" s="195"/>
      <c r="CMZ228" s="195"/>
      <c r="CNA228" s="195"/>
      <c r="CNB228" s="195"/>
      <c r="CNC228" s="195"/>
      <c r="CND228" s="195"/>
      <c r="CNE228" s="195"/>
      <c r="CNF228" s="195"/>
      <c r="CNG228" s="195"/>
      <c r="CNH228" s="195"/>
      <c r="CNI228" s="195"/>
      <c r="CNJ228" s="195"/>
      <c r="CNK228" s="195"/>
      <c r="CNL228" s="195"/>
      <c r="CNM228" s="195"/>
      <c r="CNN228" s="195"/>
      <c r="CNO228" s="195"/>
      <c r="CNP228" s="195"/>
      <c r="CNQ228" s="195"/>
      <c r="CNR228" s="195"/>
      <c r="CNS228" s="195"/>
      <c r="CNT228" s="195"/>
      <c r="CNU228" s="195"/>
      <c r="CNV228" s="195"/>
      <c r="CNW228" s="195"/>
      <c r="CNX228" s="195"/>
      <c r="CNY228" s="195"/>
      <c r="CNZ228" s="195"/>
      <c r="COA228" s="195"/>
      <c r="COB228" s="195"/>
      <c r="COC228" s="195"/>
      <c r="COD228" s="195"/>
      <c r="COE228" s="195"/>
      <c r="COF228" s="195"/>
      <c r="COG228" s="195"/>
      <c r="COH228" s="195"/>
      <c r="COI228" s="195"/>
      <c r="COJ228" s="195"/>
      <c r="COK228" s="195"/>
      <c r="COL228" s="195"/>
      <c r="COM228" s="195"/>
      <c r="CON228" s="195"/>
      <c r="COO228" s="195"/>
      <c r="COP228" s="195"/>
      <c r="COQ228" s="195"/>
      <c r="COR228" s="195"/>
      <c r="COS228" s="195"/>
      <c r="COT228" s="195"/>
      <c r="COU228" s="195"/>
      <c r="COV228" s="195"/>
      <c r="COW228" s="195"/>
      <c r="COX228" s="195"/>
      <c r="COY228" s="195"/>
      <c r="COZ228" s="195"/>
      <c r="CPA228" s="195"/>
      <c r="CPB228" s="195"/>
      <c r="CPC228" s="195"/>
      <c r="CPD228" s="195"/>
      <c r="CPE228" s="195"/>
      <c r="CPF228" s="195"/>
      <c r="CPG228" s="195"/>
      <c r="CPH228" s="195"/>
      <c r="CPI228" s="195"/>
      <c r="CPJ228" s="195"/>
      <c r="CPK228" s="195"/>
      <c r="CPL228" s="195"/>
      <c r="CPM228" s="195"/>
      <c r="CPN228" s="195"/>
      <c r="CPO228" s="195"/>
      <c r="CPP228" s="195"/>
      <c r="CPQ228" s="195"/>
      <c r="CPR228" s="195"/>
      <c r="CPS228" s="195"/>
      <c r="CPT228" s="195"/>
      <c r="CPU228" s="195"/>
      <c r="CPV228" s="195"/>
      <c r="CPW228" s="195"/>
      <c r="CPX228" s="195"/>
      <c r="CPY228" s="195"/>
      <c r="CPZ228" s="195"/>
      <c r="CQA228" s="195"/>
      <c r="CQB228" s="195"/>
      <c r="CQC228" s="195"/>
      <c r="CQD228" s="195"/>
      <c r="CQE228" s="195"/>
      <c r="CQF228" s="195"/>
      <c r="CQG228" s="195"/>
      <c r="CQH228" s="195"/>
      <c r="CQI228" s="195"/>
      <c r="CQJ228" s="195"/>
      <c r="CQK228" s="195"/>
      <c r="CQL228" s="195"/>
      <c r="CQM228" s="195"/>
      <c r="CQN228" s="195"/>
      <c r="CQO228" s="195"/>
      <c r="CQP228" s="195"/>
      <c r="CQQ228" s="195"/>
      <c r="CQR228" s="195"/>
      <c r="CQS228" s="195"/>
      <c r="CQT228" s="195"/>
      <c r="CQU228" s="195"/>
      <c r="CQV228" s="195"/>
      <c r="CQW228" s="195"/>
      <c r="CQX228" s="195"/>
      <c r="CQY228" s="195"/>
      <c r="CQZ228" s="195"/>
      <c r="CRA228" s="195"/>
      <c r="CRB228" s="195"/>
      <c r="CRC228" s="195"/>
      <c r="CRD228" s="195"/>
      <c r="CRE228" s="195"/>
      <c r="CRF228" s="195"/>
      <c r="CRG228" s="195"/>
      <c r="CRH228" s="195"/>
      <c r="CRI228" s="195"/>
      <c r="CRJ228" s="195"/>
      <c r="CRK228" s="195"/>
      <c r="CRL228" s="195"/>
      <c r="CRM228" s="195"/>
      <c r="CRN228" s="195"/>
      <c r="CRO228" s="195"/>
      <c r="CRP228" s="195"/>
      <c r="CRQ228" s="195"/>
      <c r="CRR228" s="195"/>
      <c r="CRS228" s="195"/>
      <c r="CRT228" s="195"/>
      <c r="CRU228" s="195"/>
      <c r="CRV228" s="195"/>
      <c r="CRW228" s="195"/>
      <c r="CRX228" s="195"/>
      <c r="CRY228" s="195"/>
      <c r="CRZ228" s="195"/>
      <c r="CSA228" s="195"/>
      <c r="CSB228" s="195"/>
      <c r="CSC228" s="195"/>
      <c r="CSD228" s="195"/>
      <c r="CSE228" s="195"/>
      <c r="CSF228" s="195"/>
      <c r="CSG228" s="195"/>
      <c r="CSH228" s="195"/>
      <c r="CSI228" s="195"/>
      <c r="CSJ228" s="195"/>
      <c r="CSK228" s="195"/>
      <c r="CSL228" s="195"/>
      <c r="CSM228" s="195"/>
      <c r="CSN228" s="195"/>
      <c r="CSO228" s="195"/>
      <c r="CSP228" s="195"/>
      <c r="CSQ228" s="195"/>
      <c r="CSR228" s="195"/>
      <c r="CSS228" s="195"/>
      <c r="CST228" s="195"/>
      <c r="CSU228" s="195"/>
      <c r="CSV228" s="195"/>
      <c r="CSW228" s="195"/>
      <c r="CSX228" s="195"/>
      <c r="CSY228" s="195"/>
      <c r="CSZ228" s="195"/>
      <c r="CTA228" s="195"/>
      <c r="CTB228" s="195"/>
      <c r="CTC228" s="195"/>
      <c r="CTD228" s="195"/>
      <c r="CTE228" s="195"/>
      <c r="CTF228" s="195"/>
      <c r="CTG228" s="195"/>
      <c r="CTH228" s="195"/>
      <c r="CTI228" s="195"/>
      <c r="CTJ228" s="195"/>
      <c r="CTK228" s="195"/>
      <c r="CTL228" s="195"/>
      <c r="CTM228" s="195"/>
      <c r="CTN228" s="195"/>
      <c r="CTO228" s="195"/>
      <c r="CTP228" s="195"/>
      <c r="CTQ228" s="195"/>
      <c r="CTR228" s="195"/>
      <c r="CTS228" s="195"/>
      <c r="CTT228" s="195"/>
      <c r="CTU228" s="195"/>
      <c r="CTV228" s="195"/>
      <c r="CTW228" s="195"/>
      <c r="CTX228" s="195"/>
      <c r="CTY228" s="195"/>
      <c r="CTZ228" s="195"/>
      <c r="CUA228" s="195"/>
      <c r="CUB228" s="195"/>
      <c r="CUC228" s="195"/>
      <c r="CUD228" s="195"/>
      <c r="CUE228" s="195"/>
      <c r="CUF228" s="195"/>
      <c r="CUG228" s="195"/>
      <c r="CUH228" s="195"/>
      <c r="CUI228" s="195"/>
      <c r="CUJ228" s="195"/>
      <c r="CUK228" s="195"/>
      <c r="CUL228" s="195"/>
      <c r="CUM228" s="195"/>
      <c r="CUN228" s="195"/>
      <c r="CUO228" s="195"/>
      <c r="CUP228" s="195"/>
      <c r="CUQ228" s="195"/>
      <c r="CUR228" s="195"/>
      <c r="CUS228" s="195"/>
      <c r="CUT228" s="195"/>
      <c r="CUU228" s="195"/>
      <c r="CUV228" s="195"/>
      <c r="CUW228" s="195"/>
      <c r="CUX228" s="195"/>
      <c r="CUY228" s="195"/>
      <c r="CUZ228" s="195"/>
      <c r="CVA228" s="195"/>
      <c r="CVB228" s="195"/>
      <c r="CVC228" s="195"/>
      <c r="CVD228" s="195"/>
      <c r="CVE228" s="195"/>
      <c r="CVF228" s="195"/>
      <c r="CVG228" s="195"/>
      <c r="CVH228" s="195"/>
      <c r="CVI228" s="195"/>
      <c r="CVJ228" s="195"/>
      <c r="CVK228" s="195"/>
      <c r="CVL228" s="195"/>
      <c r="CVM228" s="195"/>
      <c r="CVN228" s="195"/>
      <c r="CVO228" s="195"/>
      <c r="CVP228" s="195"/>
      <c r="CVQ228" s="195"/>
      <c r="CVR228" s="195"/>
      <c r="CVS228" s="195"/>
      <c r="CVT228" s="195"/>
      <c r="CVU228" s="195"/>
      <c r="CVV228" s="195"/>
      <c r="CVW228" s="195"/>
      <c r="CVX228" s="195"/>
      <c r="CVY228" s="195"/>
      <c r="CVZ228" s="195"/>
      <c r="CWA228" s="195"/>
      <c r="CWB228" s="195"/>
      <c r="CWC228" s="195"/>
      <c r="CWD228" s="195"/>
      <c r="CWE228" s="195"/>
      <c r="CWF228" s="195"/>
      <c r="CWG228" s="195"/>
      <c r="CWH228" s="195"/>
      <c r="CWI228" s="195"/>
      <c r="CWJ228" s="195"/>
      <c r="CWK228" s="195"/>
      <c r="CWL228" s="195"/>
      <c r="CWM228" s="195"/>
      <c r="CWN228" s="195"/>
      <c r="CWO228" s="195"/>
      <c r="CWP228" s="195"/>
      <c r="CWQ228" s="195"/>
      <c r="CWR228" s="195"/>
      <c r="CWS228" s="195"/>
      <c r="CWT228" s="195"/>
      <c r="CWU228" s="195"/>
      <c r="CWV228" s="195"/>
      <c r="CWW228" s="195"/>
      <c r="CWX228" s="195"/>
      <c r="CWY228" s="195"/>
      <c r="CWZ228" s="195"/>
      <c r="CXA228" s="195"/>
      <c r="CXB228" s="195"/>
      <c r="CXC228" s="195"/>
      <c r="CXD228" s="195"/>
      <c r="CXE228" s="195"/>
      <c r="CXF228" s="195"/>
      <c r="CXG228" s="195"/>
      <c r="CXH228" s="195"/>
      <c r="CXI228" s="195"/>
      <c r="CXJ228" s="195"/>
      <c r="CXK228" s="195"/>
      <c r="CXL228" s="195"/>
      <c r="CXM228" s="195"/>
      <c r="CXN228" s="195"/>
      <c r="CXO228" s="195"/>
      <c r="CXP228" s="195"/>
      <c r="CXQ228" s="195"/>
      <c r="CXR228" s="195"/>
      <c r="CXS228" s="195"/>
      <c r="CXT228" s="195"/>
      <c r="CXU228" s="195"/>
      <c r="CXV228" s="195"/>
      <c r="CXW228" s="195"/>
      <c r="CXX228" s="195"/>
      <c r="CXY228" s="195"/>
      <c r="CXZ228" s="195"/>
      <c r="CYA228" s="195"/>
      <c r="CYB228" s="195"/>
      <c r="CYC228" s="195"/>
      <c r="CYD228" s="195"/>
      <c r="CYE228" s="195"/>
      <c r="CYF228" s="195"/>
      <c r="CYG228" s="195"/>
      <c r="CYH228" s="195"/>
      <c r="CYI228" s="195"/>
      <c r="CYJ228" s="195"/>
      <c r="CYK228" s="195"/>
      <c r="CYL228" s="195"/>
      <c r="CYM228" s="195"/>
      <c r="CYN228" s="195"/>
      <c r="CYO228" s="195"/>
      <c r="CYP228" s="195"/>
      <c r="CYQ228" s="195"/>
      <c r="CYR228" s="195"/>
      <c r="CYS228" s="195"/>
      <c r="CYT228" s="195"/>
      <c r="CYU228" s="195"/>
      <c r="CYV228" s="195"/>
      <c r="CYW228" s="195"/>
      <c r="CYX228" s="195"/>
      <c r="CYY228" s="195"/>
      <c r="CYZ228" s="195"/>
      <c r="CZA228" s="195"/>
      <c r="CZB228" s="195"/>
      <c r="CZC228" s="195"/>
      <c r="CZD228" s="195"/>
      <c r="CZE228" s="195"/>
      <c r="CZF228" s="195"/>
      <c r="CZG228" s="195"/>
      <c r="CZH228" s="195"/>
      <c r="CZI228" s="195"/>
      <c r="CZJ228" s="195"/>
      <c r="CZK228" s="195"/>
      <c r="CZL228" s="195"/>
      <c r="CZM228" s="195"/>
      <c r="CZN228" s="195"/>
      <c r="CZO228" s="195"/>
      <c r="CZP228" s="195"/>
      <c r="CZQ228" s="195"/>
      <c r="CZR228" s="195"/>
      <c r="CZS228" s="195"/>
      <c r="CZT228" s="195"/>
      <c r="CZU228" s="195"/>
      <c r="CZV228" s="195"/>
      <c r="CZW228" s="195"/>
      <c r="CZX228" s="195"/>
      <c r="CZY228" s="195"/>
      <c r="CZZ228" s="195"/>
      <c r="DAA228" s="195"/>
      <c r="DAB228" s="195"/>
      <c r="DAC228" s="195"/>
      <c r="DAD228" s="195"/>
      <c r="DAE228" s="195"/>
      <c r="DAF228" s="195"/>
      <c r="DAG228" s="195"/>
      <c r="DAH228" s="195"/>
      <c r="DAI228" s="195"/>
      <c r="DAJ228" s="195"/>
      <c r="DAK228" s="195"/>
      <c r="DAL228" s="195"/>
      <c r="DAM228" s="195"/>
      <c r="DAN228" s="195"/>
      <c r="DAO228" s="195"/>
      <c r="DAP228" s="195"/>
      <c r="DAQ228" s="195"/>
      <c r="DAR228" s="195"/>
      <c r="DAS228" s="195"/>
      <c r="DAT228" s="195"/>
      <c r="DAU228" s="195"/>
      <c r="DAV228" s="195"/>
      <c r="DAW228" s="195"/>
      <c r="DAX228" s="195"/>
      <c r="DAY228" s="195"/>
      <c r="DAZ228" s="195"/>
      <c r="DBA228" s="195"/>
      <c r="DBB228" s="195"/>
      <c r="DBC228" s="195"/>
      <c r="DBD228" s="195"/>
      <c r="DBE228" s="195"/>
      <c r="DBF228" s="195"/>
      <c r="DBG228" s="195"/>
      <c r="DBH228" s="195"/>
      <c r="DBI228" s="195"/>
      <c r="DBJ228" s="195"/>
      <c r="DBK228" s="195"/>
      <c r="DBL228" s="195"/>
      <c r="DBM228" s="195"/>
      <c r="DBN228" s="195"/>
      <c r="DBO228" s="195"/>
      <c r="DBP228" s="195"/>
      <c r="DBQ228" s="195"/>
      <c r="DBR228" s="195"/>
      <c r="DBS228" s="195"/>
      <c r="DBT228" s="195"/>
      <c r="DBU228" s="195"/>
      <c r="DBV228" s="195"/>
      <c r="DBW228" s="195"/>
      <c r="DBX228" s="195"/>
      <c r="DBY228" s="195"/>
      <c r="DBZ228" s="195"/>
      <c r="DCA228" s="195"/>
      <c r="DCB228" s="195"/>
      <c r="DCC228" s="195"/>
      <c r="DCD228" s="195"/>
      <c r="DCE228" s="195"/>
      <c r="DCF228" s="195"/>
      <c r="DCG228" s="195"/>
      <c r="DCH228" s="195"/>
      <c r="DCI228" s="195"/>
      <c r="DCJ228" s="195"/>
      <c r="DCK228" s="195"/>
      <c r="DCL228" s="195"/>
      <c r="DCM228" s="195"/>
      <c r="DCN228" s="195"/>
      <c r="DCO228" s="195"/>
      <c r="DCP228" s="195"/>
      <c r="DCQ228" s="195"/>
      <c r="DCR228" s="195"/>
      <c r="DCS228" s="195"/>
      <c r="DCT228" s="195"/>
      <c r="DCU228" s="195"/>
      <c r="DCV228" s="195"/>
      <c r="DCW228" s="195"/>
      <c r="DCX228" s="195"/>
      <c r="DCY228" s="195"/>
      <c r="DCZ228" s="195"/>
      <c r="DDA228" s="195"/>
      <c r="DDB228" s="195"/>
      <c r="DDC228" s="195"/>
      <c r="DDD228" s="195"/>
      <c r="DDE228" s="195"/>
      <c r="DDF228" s="195"/>
      <c r="DDG228" s="195"/>
      <c r="DDH228" s="195"/>
      <c r="DDI228" s="195"/>
      <c r="DDJ228" s="195"/>
      <c r="DDK228" s="195"/>
      <c r="DDL228" s="195"/>
      <c r="DDM228" s="195"/>
      <c r="DDN228" s="195"/>
      <c r="DDO228" s="195"/>
      <c r="DDP228" s="195"/>
      <c r="DDQ228" s="195"/>
      <c r="DDR228" s="195"/>
      <c r="DDS228" s="195"/>
      <c r="DDT228" s="195"/>
      <c r="DDU228" s="195"/>
      <c r="DDV228" s="195"/>
      <c r="DDW228" s="195"/>
      <c r="DDX228" s="195"/>
      <c r="DDY228" s="195"/>
      <c r="DDZ228" s="195"/>
      <c r="DEA228" s="195"/>
      <c r="DEB228" s="195"/>
      <c r="DEC228" s="195"/>
      <c r="DED228" s="195"/>
      <c r="DEE228" s="195"/>
      <c r="DEF228" s="195"/>
      <c r="DEG228" s="195"/>
      <c r="DEH228" s="195"/>
      <c r="DEI228" s="195"/>
      <c r="DEJ228" s="195"/>
      <c r="DEK228" s="195"/>
      <c r="DEL228" s="195"/>
      <c r="DEM228" s="195"/>
      <c r="DEN228" s="195"/>
      <c r="DEO228" s="195"/>
      <c r="DEP228" s="195"/>
      <c r="DEQ228" s="195"/>
      <c r="DER228" s="195"/>
      <c r="DES228" s="195"/>
      <c r="DET228" s="195"/>
      <c r="DEU228" s="195"/>
      <c r="DEV228" s="195"/>
      <c r="DEW228" s="195"/>
      <c r="DEX228" s="195"/>
      <c r="DEY228" s="195"/>
      <c r="DEZ228" s="195"/>
      <c r="DFA228" s="195"/>
      <c r="DFB228" s="195"/>
      <c r="DFC228" s="195"/>
      <c r="DFD228" s="195"/>
      <c r="DFE228" s="195"/>
      <c r="DFF228" s="195"/>
      <c r="DFG228" s="195"/>
      <c r="DFH228" s="195"/>
      <c r="DFI228" s="195"/>
      <c r="DFJ228" s="195"/>
      <c r="DFK228" s="195"/>
      <c r="DFL228" s="195"/>
      <c r="DFM228" s="195"/>
      <c r="DFN228" s="195"/>
      <c r="DFO228" s="195"/>
      <c r="DFP228" s="195"/>
      <c r="DFQ228" s="195"/>
      <c r="DFR228" s="195"/>
      <c r="DFS228" s="195"/>
      <c r="DFT228" s="195"/>
      <c r="DFU228" s="195"/>
      <c r="DFV228" s="195"/>
      <c r="DFW228" s="195"/>
      <c r="DFX228" s="195"/>
      <c r="DFY228" s="195"/>
      <c r="DFZ228" s="195"/>
      <c r="DGA228" s="195"/>
      <c r="DGB228" s="195"/>
      <c r="DGC228" s="195"/>
      <c r="DGD228" s="195"/>
      <c r="DGE228" s="195"/>
      <c r="DGF228" s="195"/>
      <c r="DGG228" s="195"/>
      <c r="DGH228" s="195"/>
      <c r="DGI228" s="195"/>
      <c r="DGJ228" s="195"/>
      <c r="DGK228" s="195"/>
      <c r="DGL228" s="195"/>
      <c r="DGM228" s="195"/>
      <c r="DGN228" s="195"/>
      <c r="DGO228" s="195"/>
      <c r="DGP228" s="195"/>
      <c r="DGQ228" s="195"/>
      <c r="DGR228" s="195"/>
      <c r="DGS228" s="195"/>
      <c r="DGT228" s="195"/>
      <c r="DGU228" s="195"/>
      <c r="DGV228" s="195"/>
      <c r="DGW228" s="195"/>
      <c r="DGX228" s="195"/>
      <c r="DGY228" s="195"/>
      <c r="DGZ228" s="195"/>
      <c r="DHA228" s="195"/>
      <c r="DHB228" s="195"/>
      <c r="DHC228" s="195"/>
      <c r="DHD228" s="195"/>
      <c r="DHE228" s="195"/>
      <c r="DHF228" s="195"/>
      <c r="DHG228" s="195"/>
      <c r="DHH228" s="195"/>
      <c r="DHI228" s="195"/>
      <c r="DHJ228" s="195"/>
      <c r="DHK228" s="195"/>
      <c r="DHL228" s="195"/>
      <c r="DHM228" s="195"/>
      <c r="DHN228" s="195"/>
      <c r="DHO228" s="195"/>
      <c r="DHP228" s="195"/>
      <c r="DHQ228" s="195"/>
      <c r="DHR228" s="195"/>
      <c r="DHS228" s="195"/>
      <c r="DHT228" s="195"/>
      <c r="DHU228" s="195"/>
      <c r="DHV228" s="195"/>
      <c r="DHW228" s="195"/>
      <c r="DHX228" s="195"/>
      <c r="DHY228" s="195"/>
      <c r="DHZ228" s="195"/>
      <c r="DIA228" s="195"/>
      <c r="DIB228" s="195"/>
      <c r="DIC228" s="195"/>
      <c r="DID228" s="195"/>
      <c r="DIE228" s="195"/>
      <c r="DIF228" s="195"/>
      <c r="DIG228" s="195"/>
      <c r="DIH228" s="195"/>
      <c r="DII228" s="195"/>
      <c r="DIJ228" s="195"/>
      <c r="DIK228" s="195"/>
      <c r="DIL228" s="195"/>
      <c r="DIM228" s="195"/>
      <c r="DIN228" s="195"/>
      <c r="DIO228" s="195"/>
      <c r="DIP228" s="195"/>
      <c r="DIQ228" s="195"/>
      <c r="DIR228" s="195"/>
      <c r="DIS228" s="195"/>
      <c r="DIT228" s="195"/>
      <c r="DIU228" s="195"/>
      <c r="DIV228" s="195"/>
      <c r="DIW228" s="195"/>
      <c r="DIX228" s="195"/>
      <c r="DIY228" s="195"/>
      <c r="DIZ228" s="195"/>
      <c r="DJA228" s="195"/>
      <c r="DJB228" s="195"/>
      <c r="DJC228" s="195"/>
      <c r="DJD228" s="195"/>
      <c r="DJE228" s="195"/>
      <c r="DJF228" s="195"/>
      <c r="DJG228" s="195"/>
      <c r="DJH228" s="195"/>
      <c r="DJI228" s="195"/>
      <c r="DJJ228" s="195"/>
      <c r="DJK228" s="195"/>
      <c r="DJL228" s="195"/>
      <c r="DJM228" s="195"/>
      <c r="DJN228" s="195"/>
      <c r="DJO228" s="195"/>
      <c r="DJP228" s="195"/>
      <c r="DJQ228" s="195"/>
      <c r="DJR228" s="195"/>
      <c r="DJS228" s="195"/>
      <c r="DJT228" s="195"/>
      <c r="DJU228" s="195"/>
      <c r="DJV228" s="195"/>
      <c r="DJW228" s="195"/>
      <c r="DJX228" s="195"/>
      <c r="DJY228" s="195"/>
      <c r="DJZ228" s="195"/>
      <c r="DKA228" s="195"/>
      <c r="DKB228" s="195"/>
      <c r="DKC228" s="195"/>
      <c r="DKD228" s="195"/>
      <c r="DKE228" s="195"/>
      <c r="DKF228" s="195"/>
      <c r="DKG228" s="195"/>
      <c r="DKH228" s="195"/>
      <c r="DKI228" s="195"/>
      <c r="DKJ228" s="195"/>
      <c r="DKK228" s="195"/>
      <c r="DKL228" s="195"/>
      <c r="DKM228" s="195"/>
      <c r="DKN228" s="195"/>
      <c r="DKO228" s="195"/>
      <c r="DKP228" s="195"/>
      <c r="DKQ228" s="195"/>
      <c r="DKR228" s="195"/>
      <c r="DKS228" s="195"/>
      <c r="DKT228" s="195"/>
      <c r="DKU228" s="195"/>
      <c r="DKV228" s="195"/>
      <c r="DKW228" s="195"/>
      <c r="DKX228" s="195"/>
      <c r="DKY228" s="195"/>
      <c r="DKZ228" s="195"/>
      <c r="DLA228" s="195"/>
      <c r="DLB228" s="195"/>
      <c r="DLC228" s="195"/>
      <c r="DLD228" s="195"/>
      <c r="DLE228" s="195"/>
      <c r="DLF228" s="195"/>
      <c r="DLG228" s="195"/>
      <c r="DLH228" s="195"/>
      <c r="DLI228" s="195"/>
      <c r="DLJ228" s="195"/>
      <c r="DLK228" s="195"/>
      <c r="DLL228" s="195"/>
      <c r="DLM228" s="195"/>
      <c r="DLN228" s="195"/>
      <c r="DLO228" s="195"/>
      <c r="DLP228" s="195"/>
      <c r="DLQ228" s="195"/>
      <c r="DLR228" s="195"/>
      <c r="DLS228" s="195"/>
      <c r="DLT228" s="195"/>
      <c r="DLU228" s="195"/>
      <c r="DLV228" s="195"/>
      <c r="DLW228" s="195"/>
      <c r="DLX228" s="195"/>
      <c r="DLY228" s="195"/>
      <c r="DLZ228" s="195"/>
      <c r="DMA228" s="195"/>
      <c r="DMB228" s="195"/>
      <c r="DMC228" s="195"/>
      <c r="DMD228" s="195"/>
      <c r="DME228" s="195"/>
      <c r="DMF228" s="195"/>
      <c r="DMG228" s="195"/>
      <c r="DMH228" s="195"/>
      <c r="DMI228" s="195"/>
      <c r="DMJ228" s="195"/>
      <c r="DMK228" s="195"/>
      <c r="DML228" s="195"/>
      <c r="DMM228" s="195"/>
      <c r="DMN228" s="195"/>
      <c r="DMO228" s="195"/>
      <c r="DMP228" s="195"/>
      <c r="DMQ228" s="195"/>
      <c r="DMR228" s="195"/>
      <c r="DMS228" s="195"/>
      <c r="DMT228" s="195"/>
      <c r="DMU228" s="195"/>
      <c r="DMV228" s="195"/>
      <c r="DMW228" s="195"/>
      <c r="DMX228" s="195"/>
      <c r="DMY228" s="195"/>
      <c r="DMZ228" s="195"/>
      <c r="DNA228" s="195"/>
      <c r="DNB228" s="195"/>
      <c r="DNC228" s="195"/>
      <c r="DND228" s="195"/>
      <c r="DNE228" s="195"/>
      <c r="DNF228" s="195"/>
      <c r="DNG228" s="195"/>
      <c r="DNH228" s="195"/>
      <c r="DNI228" s="195"/>
      <c r="DNJ228" s="195"/>
      <c r="DNK228" s="195"/>
      <c r="DNL228" s="195"/>
      <c r="DNM228" s="195"/>
      <c r="DNN228" s="195"/>
      <c r="DNO228" s="195"/>
      <c r="DNP228" s="195"/>
      <c r="DNQ228" s="195"/>
      <c r="DNR228" s="195"/>
      <c r="DNS228" s="195"/>
      <c r="DNT228" s="195"/>
      <c r="DNU228" s="195"/>
      <c r="DNV228" s="195"/>
      <c r="DNW228" s="195"/>
      <c r="DNX228" s="195"/>
      <c r="DNY228" s="195"/>
      <c r="DNZ228" s="195"/>
      <c r="DOA228" s="195"/>
      <c r="DOB228" s="195"/>
      <c r="DOC228" s="195"/>
      <c r="DOD228" s="195"/>
      <c r="DOE228" s="195"/>
      <c r="DOF228" s="195"/>
      <c r="DOG228" s="195"/>
      <c r="DOH228" s="195"/>
      <c r="DOI228" s="195"/>
      <c r="DOJ228" s="195"/>
      <c r="DOK228" s="195"/>
      <c r="DOL228" s="195"/>
      <c r="DOM228" s="195"/>
      <c r="DON228" s="195"/>
      <c r="DOO228" s="195"/>
      <c r="DOP228" s="195"/>
      <c r="DOQ228" s="195"/>
      <c r="DOR228" s="195"/>
      <c r="DOS228" s="195"/>
      <c r="DOT228" s="195"/>
      <c r="DOU228" s="195"/>
      <c r="DOV228" s="195"/>
      <c r="DOW228" s="195"/>
      <c r="DOX228" s="195"/>
      <c r="DOY228" s="195"/>
      <c r="DOZ228" s="195"/>
      <c r="DPA228" s="195"/>
      <c r="DPB228" s="195"/>
      <c r="DPC228" s="195"/>
      <c r="DPD228" s="195"/>
      <c r="DPE228" s="195"/>
      <c r="DPF228" s="195"/>
      <c r="DPG228" s="195"/>
      <c r="DPH228" s="195"/>
      <c r="DPI228" s="195"/>
      <c r="DPJ228" s="195"/>
      <c r="DPK228" s="195"/>
      <c r="DPL228" s="195"/>
      <c r="DPM228" s="195"/>
      <c r="DPN228" s="195"/>
      <c r="DPO228" s="195"/>
      <c r="DPP228" s="195"/>
      <c r="DPQ228" s="195"/>
      <c r="DPR228" s="195"/>
      <c r="DPS228" s="195"/>
      <c r="DPT228" s="195"/>
      <c r="DPU228" s="195"/>
      <c r="DPV228" s="195"/>
      <c r="DPW228" s="195"/>
      <c r="DPX228" s="195"/>
      <c r="DPY228" s="195"/>
      <c r="DPZ228" s="195"/>
      <c r="DQA228" s="195"/>
      <c r="DQB228" s="195"/>
      <c r="DQC228" s="195"/>
      <c r="DQD228" s="195"/>
      <c r="DQE228" s="195"/>
      <c r="DQF228" s="195"/>
      <c r="DQG228" s="195"/>
      <c r="DQH228" s="195"/>
      <c r="DQI228" s="195"/>
      <c r="DQJ228" s="195"/>
      <c r="DQK228" s="195"/>
      <c r="DQL228" s="195"/>
      <c r="DQM228" s="195"/>
      <c r="DQN228" s="195"/>
      <c r="DQO228" s="195"/>
      <c r="DQP228" s="195"/>
      <c r="DQQ228" s="195"/>
      <c r="DQR228" s="195"/>
      <c r="DQS228" s="195"/>
      <c r="DQT228" s="195"/>
      <c r="DQU228" s="195"/>
      <c r="DQV228" s="195"/>
      <c r="DQW228" s="195"/>
      <c r="DQX228" s="195"/>
      <c r="DQY228" s="195"/>
      <c r="DQZ228" s="195"/>
      <c r="DRA228" s="195"/>
      <c r="DRB228" s="195"/>
      <c r="DRC228" s="195"/>
      <c r="DRD228" s="195"/>
      <c r="DRE228" s="195"/>
      <c r="DRF228" s="195"/>
      <c r="DRG228" s="195"/>
      <c r="DRH228" s="195"/>
      <c r="DRI228" s="195"/>
      <c r="DRJ228" s="195"/>
      <c r="DRK228" s="195"/>
      <c r="DRL228" s="195"/>
      <c r="DRM228" s="195"/>
      <c r="DRN228" s="195"/>
      <c r="DRO228" s="195"/>
      <c r="DRP228" s="195"/>
      <c r="DRQ228" s="195"/>
      <c r="DRR228" s="195"/>
      <c r="DRS228" s="195"/>
      <c r="DRT228" s="195"/>
      <c r="DRU228" s="195"/>
      <c r="DRV228" s="195"/>
      <c r="DRW228" s="195"/>
      <c r="DRX228" s="195"/>
      <c r="DRY228" s="195"/>
      <c r="DRZ228" s="195"/>
      <c r="DSA228" s="195"/>
      <c r="DSB228" s="195"/>
      <c r="DSC228" s="195"/>
      <c r="DSD228" s="195"/>
      <c r="DSE228" s="195"/>
      <c r="DSF228" s="195"/>
      <c r="DSG228" s="195"/>
      <c r="DSH228" s="195"/>
      <c r="DSI228" s="195"/>
      <c r="DSJ228" s="195"/>
      <c r="DSK228" s="195"/>
      <c r="DSL228" s="195"/>
      <c r="DSM228" s="195"/>
      <c r="DSN228" s="195"/>
      <c r="DSO228" s="195"/>
      <c r="DSP228" s="195"/>
      <c r="DSQ228" s="195"/>
      <c r="DSR228" s="195"/>
      <c r="DSS228" s="195"/>
      <c r="DST228" s="195"/>
      <c r="DSU228" s="195"/>
      <c r="DSV228" s="195"/>
      <c r="DSW228" s="195"/>
      <c r="DSX228" s="195"/>
      <c r="DSY228" s="195"/>
      <c r="DSZ228" s="195"/>
      <c r="DTA228" s="195"/>
      <c r="DTB228" s="195"/>
      <c r="DTC228" s="195"/>
      <c r="DTD228" s="195"/>
      <c r="DTE228" s="195"/>
      <c r="DTF228" s="195"/>
      <c r="DTG228" s="195"/>
      <c r="DTH228" s="195"/>
      <c r="DTI228" s="195"/>
      <c r="DTJ228" s="195"/>
      <c r="DTK228" s="195"/>
      <c r="DTL228" s="195"/>
      <c r="DTM228" s="195"/>
      <c r="DTN228" s="195"/>
      <c r="DTO228" s="195"/>
      <c r="DTP228" s="195"/>
      <c r="DTQ228" s="195"/>
      <c r="DTR228" s="195"/>
      <c r="DTS228" s="195"/>
      <c r="DTT228" s="195"/>
      <c r="DTU228" s="195"/>
      <c r="DTV228" s="195"/>
      <c r="DTW228" s="195"/>
      <c r="DTX228" s="195"/>
      <c r="DTY228" s="195"/>
      <c r="DTZ228" s="195"/>
      <c r="DUA228" s="195"/>
      <c r="DUB228" s="195"/>
      <c r="DUC228" s="195"/>
      <c r="DUD228" s="195"/>
      <c r="DUE228" s="195"/>
      <c r="DUF228" s="195"/>
      <c r="DUG228" s="195"/>
      <c r="DUH228" s="195"/>
      <c r="DUI228" s="195"/>
      <c r="DUJ228" s="195"/>
      <c r="DUK228" s="195"/>
      <c r="DUL228" s="195"/>
      <c r="DUM228" s="195"/>
      <c r="DUN228" s="195"/>
      <c r="DUO228" s="195"/>
      <c r="DUP228" s="195"/>
      <c r="DUQ228" s="195"/>
      <c r="DUR228" s="195"/>
      <c r="DUS228" s="195"/>
      <c r="DUT228" s="195"/>
      <c r="DUU228" s="195"/>
      <c r="DUV228" s="195"/>
      <c r="DUW228" s="195"/>
      <c r="DUX228" s="195"/>
      <c r="DUY228" s="195"/>
      <c r="DUZ228" s="195"/>
      <c r="DVA228" s="195"/>
      <c r="DVB228" s="195"/>
      <c r="DVC228" s="195"/>
      <c r="DVD228" s="195"/>
      <c r="DVE228" s="195"/>
      <c r="DVF228" s="195"/>
      <c r="DVG228" s="195"/>
      <c r="DVH228" s="195"/>
      <c r="DVI228" s="195"/>
      <c r="DVJ228" s="195"/>
      <c r="DVK228" s="195"/>
      <c r="DVL228" s="195"/>
      <c r="DVM228" s="195"/>
      <c r="DVN228" s="195"/>
      <c r="DVO228" s="195"/>
      <c r="DVP228" s="195"/>
      <c r="DVQ228" s="195"/>
      <c r="DVR228" s="195"/>
      <c r="DVS228" s="195"/>
      <c r="DVT228" s="195"/>
      <c r="DVU228" s="195"/>
      <c r="DVV228" s="195"/>
      <c r="DVW228" s="195"/>
      <c r="DVX228" s="195"/>
      <c r="DVY228" s="195"/>
      <c r="DVZ228" s="195"/>
      <c r="DWA228" s="195"/>
      <c r="DWB228" s="195"/>
      <c r="DWC228" s="195"/>
      <c r="DWD228" s="195"/>
      <c r="DWE228" s="195"/>
      <c r="DWF228" s="195"/>
      <c r="DWG228" s="195"/>
      <c r="DWH228" s="195"/>
      <c r="DWI228" s="195"/>
      <c r="DWJ228" s="195"/>
      <c r="DWK228" s="195"/>
      <c r="DWL228" s="195"/>
      <c r="DWM228" s="195"/>
      <c r="DWN228" s="195"/>
      <c r="DWO228" s="195"/>
      <c r="DWP228" s="195"/>
      <c r="DWQ228" s="195"/>
      <c r="DWR228" s="195"/>
      <c r="DWS228" s="195"/>
      <c r="DWT228" s="195"/>
      <c r="DWU228" s="195"/>
      <c r="DWV228" s="195"/>
      <c r="DWW228" s="195"/>
      <c r="DWX228" s="195"/>
      <c r="DWY228" s="195"/>
      <c r="DWZ228" s="195"/>
      <c r="DXA228" s="195"/>
      <c r="DXB228" s="195"/>
      <c r="DXC228" s="195"/>
      <c r="DXD228" s="195"/>
      <c r="DXE228" s="195"/>
      <c r="DXF228" s="195"/>
      <c r="DXG228" s="195"/>
      <c r="DXH228" s="195"/>
      <c r="DXI228" s="195"/>
      <c r="DXJ228" s="195"/>
      <c r="DXK228" s="195"/>
      <c r="DXL228" s="195"/>
      <c r="DXM228" s="195"/>
      <c r="DXN228" s="195"/>
      <c r="DXO228" s="195"/>
      <c r="DXP228" s="195"/>
      <c r="DXQ228" s="195"/>
      <c r="DXR228" s="195"/>
      <c r="DXS228" s="195"/>
      <c r="DXT228" s="195"/>
      <c r="DXU228" s="195"/>
      <c r="DXV228" s="195"/>
      <c r="DXW228" s="195"/>
      <c r="DXX228" s="195"/>
      <c r="DXY228" s="195"/>
      <c r="DXZ228" s="195"/>
      <c r="DYA228" s="195"/>
      <c r="DYB228" s="195"/>
      <c r="DYC228" s="195"/>
      <c r="DYD228" s="195"/>
      <c r="DYE228" s="195"/>
      <c r="DYF228" s="195"/>
      <c r="DYG228" s="195"/>
      <c r="DYH228" s="195"/>
      <c r="DYI228" s="195"/>
      <c r="DYJ228" s="195"/>
      <c r="DYK228" s="195"/>
      <c r="DYL228" s="195"/>
      <c r="DYM228" s="195"/>
      <c r="DYN228" s="195"/>
      <c r="DYO228" s="195"/>
      <c r="DYP228" s="195"/>
      <c r="DYQ228" s="195"/>
      <c r="DYR228" s="195"/>
      <c r="DYS228" s="195"/>
      <c r="DYT228" s="195"/>
      <c r="DYU228" s="195"/>
      <c r="DYV228" s="195"/>
      <c r="DYW228" s="195"/>
      <c r="DYX228" s="195"/>
      <c r="DYY228" s="195"/>
      <c r="DYZ228" s="195"/>
      <c r="DZA228" s="195"/>
      <c r="DZB228" s="195"/>
      <c r="DZC228" s="195"/>
      <c r="DZD228" s="195"/>
      <c r="DZE228" s="195"/>
      <c r="DZF228" s="195"/>
      <c r="DZG228" s="195"/>
      <c r="DZH228" s="195"/>
      <c r="DZI228" s="195"/>
      <c r="DZJ228" s="195"/>
      <c r="DZK228" s="195"/>
      <c r="DZL228" s="195"/>
      <c r="DZM228" s="195"/>
      <c r="DZN228" s="195"/>
      <c r="DZO228" s="195"/>
      <c r="DZP228" s="195"/>
      <c r="DZQ228" s="195"/>
      <c r="DZR228" s="195"/>
      <c r="DZS228" s="195"/>
      <c r="DZT228" s="195"/>
      <c r="DZU228" s="195"/>
      <c r="DZV228" s="195"/>
      <c r="DZW228" s="195"/>
      <c r="DZX228" s="195"/>
      <c r="DZY228" s="195"/>
      <c r="DZZ228" s="195"/>
      <c r="EAA228" s="195"/>
      <c r="EAB228" s="195"/>
      <c r="EAC228" s="195"/>
      <c r="EAD228" s="195"/>
      <c r="EAE228" s="195"/>
      <c r="EAF228" s="195"/>
      <c r="EAG228" s="195"/>
      <c r="EAH228" s="195"/>
      <c r="EAI228" s="195"/>
      <c r="EAJ228" s="195"/>
      <c r="EAK228" s="195"/>
      <c r="EAL228" s="195"/>
      <c r="EAM228" s="195"/>
      <c r="EAN228" s="195"/>
      <c r="EAO228" s="195"/>
      <c r="EAP228" s="195"/>
      <c r="EAQ228" s="195"/>
      <c r="EAR228" s="195"/>
      <c r="EAS228" s="195"/>
      <c r="EAT228" s="195"/>
      <c r="EAU228" s="195"/>
      <c r="EAV228" s="195"/>
      <c r="EAW228" s="195"/>
      <c r="EAX228" s="195"/>
      <c r="EAY228" s="195"/>
      <c r="EAZ228" s="195"/>
      <c r="EBA228" s="195"/>
      <c r="EBB228" s="195"/>
      <c r="EBC228" s="195"/>
      <c r="EBD228" s="195"/>
      <c r="EBE228" s="195"/>
      <c r="EBF228" s="195"/>
      <c r="EBG228" s="195"/>
      <c r="EBH228" s="195"/>
      <c r="EBI228" s="195"/>
      <c r="EBJ228" s="195"/>
      <c r="EBK228" s="195"/>
      <c r="EBL228" s="195"/>
      <c r="EBM228" s="195"/>
      <c r="EBN228" s="195"/>
      <c r="EBO228" s="195"/>
      <c r="EBP228" s="195"/>
      <c r="EBQ228" s="195"/>
      <c r="EBR228" s="195"/>
      <c r="EBS228" s="195"/>
      <c r="EBT228" s="195"/>
      <c r="EBU228" s="195"/>
      <c r="EBV228" s="195"/>
      <c r="EBW228" s="195"/>
      <c r="EBX228" s="195"/>
      <c r="EBY228" s="195"/>
      <c r="EBZ228" s="195"/>
      <c r="ECA228" s="195"/>
      <c r="ECB228" s="195"/>
      <c r="ECC228" s="195"/>
      <c r="ECD228" s="195"/>
      <c r="ECE228" s="195"/>
      <c r="ECF228" s="195"/>
      <c r="ECG228" s="195"/>
      <c r="ECH228" s="195"/>
      <c r="ECI228" s="195"/>
      <c r="ECJ228" s="195"/>
      <c r="ECK228" s="195"/>
      <c r="ECL228" s="195"/>
      <c r="ECM228" s="195"/>
      <c r="ECN228" s="195"/>
      <c r="ECO228" s="195"/>
      <c r="ECP228" s="195"/>
      <c r="ECQ228" s="195"/>
      <c r="ECR228" s="195"/>
      <c r="ECS228" s="195"/>
      <c r="ECT228" s="195"/>
      <c r="ECU228" s="195"/>
      <c r="ECV228" s="195"/>
      <c r="ECW228" s="195"/>
      <c r="ECX228" s="195"/>
      <c r="ECY228" s="195"/>
      <c r="ECZ228" s="195"/>
      <c r="EDA228" s="195"/>
      <c r="EDB228" s="195"/>
      <c r="EDC228" s="195"/>
      <c r="EDD228" s="195"/>
      <c r="EDE228" s="195"/>
      <c r="EDF228" s="195"/>
      <c r="EDG228" s="195"/>
      <c r="EDH228" s="195"/>
      <c r="EDI228" s="195"/>
      <c r="EDJ228" s="195"/>
      <c r="EDK228" s="195"/>
      <c r="EDL228" s="195"/>
      <c r="EDM228" s="195"/>
      <c r="EDN228" s="195"/>
      <c r="EDO228" s="195"/>
      <c r="EDP228" s="195"/>
      <c r="EDQ228" s="195"/>
      <c r="EDR228" s="195"/>
      <c r="EDS228" s="195"/>
      <c r="EDT228" s="195"/>
      <c r="EDU228" s="195"/>
      <c r="EDV228" s="195"/>
      <c r="EDW228" s="195"/>
      <c r="EDX228" s="195"/>
      <c r="EDY228" s="195"/>
      <c r="EDZ228" s="195"/>
      <c r="EEA228" s="195"/>
      <c r="EEB228" s="195"/>
      <c r="EEC228" s="195"/>
      <c r="EED228" s="195"/>
      <c r="EEE228" s="195"/>
      <c r="EEF228" s="195"/>
      <c r="EEG228" s="195"/>
      <c r="EEH228" s="195"/>
      <c r="EEI228" s="195"/>
      <c r="EEJ228" s="195"/>
      <c r="EEK228" s="195"/>
      <c r="EEL228" s="195"/>
      <c r="EEM228" s="195"/>
      <c r="EEN228" s="195"/>
      <c r="EEO228" s="195"/>
      <c r="EEP228" s="195"/>
      <c r="EEQ228" s="195"/>
      <c r="EER228" s="195"/>
      <c r="EES228" s="195"/>
      <c r="EET228" s="195"/>
      <c r="EEU228" s="195"/>
      <c r="EEV228" s="195"/>
      <c r="EEW228" s="195"/>
      <c r="EEX228" s="195"/>
      <c r="EEY228" s="195"/>
      <c r="EEZ228" s="195"/>
      <c r="EFA228" s="195"/>
      <c r="EFB228" s="195"/>
      <c r="EFC228" s="195"/>
      <c r="EFD228" s="195"/>
      <c r="EFE228" s="195"/>
      <c r="EFF228" s="195"/>
      <c r="EFG228" s="195"/>
      <c r="EFH228" s="195"/>
      <c r="EFI228" s="195"/>
      <c r="EFJ228" s="195"/>
      <c r="EFK228" s="195"/>
      <c r="EFL228" s="195"/>
      <c r="EFM228" s="195"/>
      <c r="EFN228" s="195"/>
      <c r="EFO228" s="195"/>
      <c r="EFP228" s="195"/>
      <c r="EFQ228" s="195"/>
      <c r="EFR228" s="195"/>
      <c r="EFS228" s="195"/>
      <c r="EFT228" s="195"/>
      <c r="EFU228" s="195"/>
      <c r="EFV228" s="195"/>
      <c r="EFW228" s="195"/>
      <c r="EFX228" s="195"/>
      <c r="EFY228" s="195"/>
      <c r="EFZ228" s="195"/>
      <c r="EGA228" s="195"/>
      <c r="EGB228" s="195"/>
      <c r="EGC228" s="195"/>
      <c r="EGD228" s="195"/>
      <c r="EGE228" s="195"/>
      <c r="EGF228" s="195"/>
      <c r="EGG228" s="195"/>
      <c r="EGH228" s="195"/>
      <c r="EGI228" s="195"/>
      <c r="EGJ228" s="195"/>
      <c r="EGK228" s="195"/>
      <c r="EGL228" s="195"/>
      <c r="EGM228" s="195"/>
      <c r="EGN228" s="195"/>
      <c r="EGO228" s="195"/>
      <c r="EGP228" s="195"/>
      <c r="EGQ228" s="195"/>
      <c r="EGR228" s="195"/>
      <c r="EGS228" s="195"/>
      <c r="EGT228" s="195"/>
      <c r="EGU228" s="195"/>
      <c r="EGV228" s="195"/>
      <c r="EGW228" s="195"/>
      <c r="EGX228" s="195"/>
      <c r="EGY228" s="195"/>
      <c r="EGZ228" s="195"/>
      <c r="EHA228" s="195"/>
      <c r="EHB228" s="195"/>
      <c r="EHC228" s="195"/>
      <c r="EHD228" s="195"/>
      <c r="EHE228" s="195"/>
      <c r="EHF228" s="195"/>
      <c r="EHG228" s="195"/>
      <c r="EHH228" s="195"/>
      <c r="EHI228" s="195"/>
      <c r="EHJ228" s="195"/>
      <c r="EHK228" s="195"/>
      <c r="EHL228" s="195"/>
      <c r="EHM228" s="195"/>
      <c r="EHN228" s="195"/>
      <c r="EHO228" s="195"/>
      <c r="EHP228" s="195"/>
      <c r="EHQ228" s="195"/>
      <c r="EHR228" s="195"/>
      <c r="EHS228" s="195"/>
      <c r="EHT228" s="195"/>
      <c r="EHU228" s="195"/>
      <c r="EHV228" s="195"/>
      <c r="EHW228" s="195"/>
      <c r="EHX228" s="195"/>
      <c r="EHY228" s="195"/>
      <c r="EHZ228" s="195"/>
      <c r="EIA228" s="195"/>
      <c r="EIB228" s="195"/>
      <c r="EIC228" s="195"/>
      <c r="EID228" s="195"/>
      <c r="EIE228" s="195"/>
      <c r="EIF228" s="195"/>
      <c r="EIG228" s="195"/>
      <c r="EIH228" s="195"/>
      <c r="EII228" s="195"/>
      <c r="EIJ228" s="195"/>
      <c r="EIK228" s="195"/>
      <c r="EIL228" s="195"/>
      <c r="EIM228" s="195"/>
      <c r="EIN228" s="195"/>
      <c r="EIO228" s="195"/>
      <c r="EIP228" s="195"/>
      <c r="EIQ228" s="195"/>
      <c r="EIR228" s="195"/>
      <c r="EIS228" s="195"/>
      <c r="EIT228" s="195"/>
      <c r="EIU228" s="195"/>
      <c r="EIV228" s="195"/>
      <c r="EIW228" s="195"/>
      <c r="EIX228" s="195"/>
      <c r="EIY228" s="195"/>
      <c r="EIZ228" s="195"/>
      <c r="EJA228" s="195"/>
      <c r="EJB228" s="195"/>
      <c r="EJC228" s="195"/>
      <c r="EJD228" s="195"/>
      <c r="EJE228" s="195"/>
      <c r="EJF228" s="195"/>
      <c r="EJG228" s="195"/>
      <c r="EJH228" s="195"/>
      <c r="EJI228" s="195"/>
      <c r="EJJ228" s="195"/>
      <c r="EJK228" s="195"/>
      <c r="EJL228" s="195"/>
      <c r="EJM228" s="195"/>
      <c r="EJN228" s="195"/>
      <c r="EJO228" s="195"/>
      <c r="EJP228" s="195"/>
      <c r="EJQ228" s="195"/>
      <c r="EJR228" s="195"/>
      <c r="EJS228" s="195"/>
      <c r="EJT228" s="195"/>
      <c r="EJU228" s="195"/>
      <c r="EJV228" s="195"/>
      <c r="EJW228" s="195"/>
      <c r="EJX228" s="195"/>
      <c r="EJY228" s="195"/>
      <c r="EJZ228" s="195"/>
      <c r="EKA228" s="195"/>
      <c r="EKB228" s="195"/>
      <c r="EKC228" s="195"/>
      <c r="EKD228" s="195"/>
      <c r="EKE228" s="195"/>
      <c r="EKF228" s="195"/>
      <c r="EKG228" s="195"/>
      <c r="EKH228" s="195"/>
      <c r="EKI228" s="195"/>
      <c r="EKJ228" s="195"/>
      <c r="EKK228" s="195"/>
      <c r="EKL228" s="195"/>
      <c r="EKM228" s="195"/>
      <c r="EKN228" s="195"/>
      <c r="EKO228" s="195"/>
      <c r="EKP228" s="195"/>
      <c r="EKQ228" s="195"/>
      <c r="EKR228" s="195"/>
      <c r="EKS228" s="195"/>
      <c r="EKT228" s="195"/>
      <c r="EKU228" s="195"/>
      <c r="EKV228" s="195"/>
      <c r="EKW228" s="195"/>
      <c r="EKX228" s="195"/>
      <c r="EKY228" s="195"/>
      <c r="EKZ228" s="195"/>
      <c r="ELA228" s="195"/>
      <c r="ELB228" s="195"/>
      <c r="ELC228" s="195"/>
      <c r="ELD228" s="195"/>
      <c r="ELE228" s="195"/>
      <c r="ELF228" s="195"/>
      <c r="ELG228" s="195"/>
      <c r="ELH228" s="195"/>
      <c r="ELI228" s="195"/>
      <c r="ELJ228" s="195"/>
      <c r="ELK228" s="195"/>
      <c r="ELL228" s="195"/>
      <c r="ELM228" s="195"/>
      <c r="ELN228" s="195"/>
      <c r="ELO228" s="195"/>
      <c r="ELP228" s="195"/>
      <c r="ELQ228" s="195"/>
      <c r="ELR228" s="195"/>
      <c r="ELS228" s="195"/>
      <c r="ELT228" s="195"/>
      <c r="ELU228" s="195"/>
      <c r="ELV228" s="195"/>
      <c r="ELW228" s="195"/>
      <c r="ELX228" s="195"/>
      <c r="ELY228" s="195"/>
      <c r="ELZ228" s="195"/>
      <c r="EMA228" s="195"/>
      <c r="EMB228" s="195"/>
      <c r="EMC228" s="195"/>
      <c r="EMD228" s="195"/>
      <c r="EME228" s="195"/>
      <c r="EMF228" s="195"/>
      <c r="EMG228" s="195"/>
      <c r="EMH228" s="195"/>
      <c r="EMI228" s="195"/>
      <c r="EMJ228" s="195"/>
      <c r="EMK228" s="195"/>
      <c r="EML228" s="195"/>
      <c r="EMM228" s="195"/>
      <c r="EMN228" s="195"/>
      <c r="EMO228" s="195"/>
      <c r="EMP228" s="195"/>
      <c r="EMQ228" s="195"/>
      <c r="EMR228" s="195"/>
      <c r="EMS228" s="195"/>
      <c r="EMT228" s="195"/>
      <c r="EMU228" s="195"/>
      <c r="EMV228" s="195"/>
      <c r="EMW228" s="195"/>
      <c r="EMX228" s="195"/>
      <c r="EMY228" s="195"/>
      <c r="EMZ228" s="195"/>
      <c r="ENA228" s="195"/>
      <c r="ENB228" s="195"/>
      <c r="ENC228" s="195"/>
      <c r="END228" s="195"/>
      <c r="ENE228" s="195"/>
      <c r="ENF228" s="195"/>
      <c r="ENG228" s="195"/>
      <c r="ENH228" s="195"/>
      <c r="ENI228" s="195"/>
      <c r="ENJ228" s="195"/>
      <c r="ENK228" s="195"/>
      <c r="ENL228" s="195"/>
      <c r="ENM228" s="195"/>
      <c r="ENN228" s="195"/>
      <c r="ENO228" s="195"/>
      <c r="ENP228" s="195"/>
      <c r="ENQ228" s="195"/>
      <c r="ENR228" s="195"/>
      <c r="ENS228" s="195"/>
      <c r="ENT228" s="195"/>
      <c r="ENU228" s="195"/>
      <c r="ENV228" s="195"/>
      <c r="ENW228" s="195"/>
      <c r="ENX228" s="195"/>
      <c r="ENY228" s="195"/>
      <c r="ENZ228" s="195"/>
      <c r="EOA228" s="195"/>
      <c r="EOB228" s="195"/>
      <c r="EOC228" s="195"/>
      <c r="EOD228" s="195"/>
      <c r="EOE228" s="195"/>
      <c r="EOF228" s="195"/>
      <c r="EOG228" s="195"/>
      <c r="EOH228" s="195"/>
      <c r="EOI228" s="195"/>
      <c r="EOJ228" s="195"/>
      <c r="EOK228" s="195"/>
      <c r="EOL228" s="195"/>
      <c r="EOM228" s="195"/>
      <c r="EON228" s="195"/>
      <c r="EOO228" s="195"/>
      <c r="EOP228" s="195"/>
      <c r="EOQ228" s="195"/>
      <c r="EOR228" s="195"/>
      <c r="EOS228" s="195"/>
      <c r="EOT228" s="195"/>
      <c r="EOU228" s="195"/>
      <c r="EOV228" s="195"/>
      <c r="EOW228" s="195"/>
      <c r="EOX228" s="195"/>
      <c r="EOY228" s="195"/>
      <c r="EOZ228" s="195"/>
      <c r="EPA228" s="195"/>
      <c r="EPB228" s="195"/>
      <c r="EPC228" s="195"/>
      <c r="EPD228" s="195"/>
      <c r="EPE228" s="195"/>
      <c r="EPF228" s="195"/>
      <c r="EPG228" s="195"/>
      <c r="EPH228" s="195"/>
      <c r="EPI228" s="195"/>
      <c r="EPJ228" s="195"/>
      <c r="EPK228" s="195"/>
      <c r="EPL228" s="195"/>
      <c r="EPM228" s="195"/>
      <c r="EPN228" s="195"/>
      <c r="EPO228" s="195"/>
      <c r="EPP228" s="195"/>
      <c r="EPQ228" s="195"/>
      <c r="EPR228" s="195"/>
      <c r="EPS228" s="195"/>
      <c r="EPT228" s="195"/>
      <c r="EPU228" s="195"/>
      <c r="EPV228" s="195"/>
      <c r="EPW228" s="195"/>
      <c r="EPX228" s="195"/>
      <c r="EPY228" s="195"/>
      <c r="EPZ228" s="195"/>
      <c r="EQA228" s="195"/>
      <c r="EQB228" s="195"/>
      <c r="EQC228" s="195"/>
      <c r="EQD228" s="195"/>
      <c r="EQE228" s="195"/>
      <c r="EQF228" s="195"/>
      <c r="EQG228" s="195"/>
      <c r="EQH228" s="195"/>
      <c r="EQI228" s="195"/>
      <c r="EQJ228" s="195"/>
      <c r="EQK228" s="195"/>
      <c r="EQL228" s="195"/>
      <c r="EQM228" s="195"/>
      <c r="EQN228" s="195"/>
      <c r="EQO228" s="195"/>
      <c r="EQP228" s="195"/>
      <c r="EQQ228" s="195"/>
      <c r="EQR228" s="195"/>
      <c r="EQS228" s="195"/>
      <c r="EQT228" s="195"/>
      <c r="EQU228" s="195"/>
      <c r="EQV228" s="195"/>
      <c r="EQW228" s="195"/>
      <c r="EQX228" s="195"/>
      <c r="EQY228" s="195"/>
      <c r="EQZ228" s="195"/>
      <c r="ERA228" s="195"/>
      <c r="ERB228" s="195"/>
      <c r="ERC228" s="195"/>
      <c r="ERD228" s="195"/>
      <c r="ERE228" s="195"/>
      <c r="ERF228" s="195"/>
      <c r="ERG228" s="195"/>
      <c r="ERH228" s="195"/>
      <c r="ERI228" s="195"/>
      <c r="ERJ228" s="195"/>
      <c r="ERK228" s="195"/>
      <c r="ERL228" s="195"/>
      <c r="ERM228" s="195"/>
      <c r="ERN228" s="195"/>
      <c r="ERO228" s="195"/>
      <c r="ERP228" s="195"/>
      <c r="ERQ228" s="195"/>
      <c r="ERR228" s="195"/>
      <c r="ERS228" s="195"/>
      <c r="ERT228" s="195"/>
      <c r="ERU228" s="195"/>
      <c r="ERV228" s="195"/>
      <c r="ERW228" s="195"/>
      <c r="ERX228" s="195"/>
      <c r="ERY228" s="195"/>
      <c r="ERZ228" s="195"/>
      <c r="ESA228" s="195"/>
      <c r="ESB228" s="195"/>
      <c r="ESC228" s="195"/>
      <c r="ESD228" s="195"/>
      <c r="ESE228" s="195"/>
      <c r="ESF228" s="195"/>
      <c r="ESG228" s="195"/>
      <c r="ESH228" s="195"/>
      <c r="ESI228" s="195"/>
      <c r="ESJ228" s="195"/>
      <c r="ESK228" s="195"/>
      <c r="ESL228" s="195"/>
      <c r="ESM228" s="195"/>
      <c r="ESN228" s="195"/>
      <c r="ESO228" s="195"/>
      <c r="ESP228" s="195"/>
      <c r="ESQ228" s="195"/>
      <c r="ESR228" s="195"/>
      <c r="ESS228" s="195"/>
      <c r="EST228" s="195"/>
      <c r="ESU228" s="195"/>
      <c r="ESV228" s="195"/>
      <c r="ESW228" s="195"/>
      <c r="ESX228" s="195"/>
      <c r="ESY228" s="195"/>
      <c r="ESZ228" s="195"/>
      <c r="ETA228" s="195"/>
      <c r="ETB228" s="195"/>
      <c r="ETC228" s="195"/>
      <c r="ETD228" s="195"/>
      <c r="ETE228" s="195"/>
      <c r="ETF228" s="195"/>
      <c r="ETG228" s="195"/>
      <c r="ETH228" s="195"/>
      <c r="ETI228" s="195"/>
      <c r="ETJ228" s="195"/>
      <c r="ETK228" s="195"/>
      <c r="ETL228" s="195"/>
      <c r="ETM228" s="195"/>
      <c r="ETN228" s="195"/>
      <c r="ETO228" s="195"/>
      <c r="ETP228" s="195"/>
      <c r="ETQ228" s="195"/>
      <c r="ETR228" s="195"/>
      <c r="ETS228" s="195"/>
      <c r="ETT228" s="195"/>
      <c r="ETU228" s="195"/>
      <c r="ETV228" s="195"/>
      <c r="ETW228" s="195"/>
      <c r="ETX228" s="195"/>
      <c r="ETY228" s="195"/>
      <c r="ETZ228" s="195"/>
      <c r="EUA228" s="195"/>
      <c r="EUB228" s="195"/>
      <c r="EUC228" s="195"/>
      <c r="EUD228" s="195"/>
      <c r="EUE228" s="195"/>
      <c r="EUF228" s="195"/>
      <c r="EUG228" s="195"/>
      <c r="EUH228" s="195"/>
      <c r="EUI228" s="195"/>
      <c r="EUJ228" s="195"/>
      <c r="EUK228" s="195"/>
      <c r="EUL228" s="195"/>
      <c r="EUM228" s="195"/>
      <c r="EUN228" s="195"/>
      <c r="EUO228" s="195"/>
      <c r="EUP228" s="195"/>
      <c r="EUQ228" s="195"/>
      <c r="EUR228" s="195"/>
      <c r="EUS228" s="195"/>
      <c r="EUT228" s="195"/>
      <c r="EUU228" s="195"/>
      <c r="EUV228" s="195"/>
      <c r="EUW228" s="195"/>
      <c r="EUX228" s="195"/>
      <c r="EUY228" s="195"/>
      <c r="EUZ228" s="195"/>
      <c r="EVA228" s="195"/>
      <c r="EVB228" s="195"/>
      <c r="EVC228" s="195"/>
      <c r="EVD228" s="195"/>
      <c r="EVE228" s="195"/>
      <c r="EVF228" s="195"/>
      <c r="EVG228" s="195"/>
      <c r="EVH228" s="195"/>
      <c r="EVI228" s="195"/>
      <c r="EVJ228" s="195"/>
      <c r="EVK228" s="195"/>
      <c r="EVL228" s="195"/>
      <c r="EVM228" s="195"/>
      <c r="EVN228" s="195"/>
      <c r="EVO228" s="195"/>
      <c r="EVP228" s="195"/>
      <c r="EVQ228" s="195"/>
      <c r="EVR228" s="195"/>
      <c r="EVS228" s="195"/>
      <c r="EVT228" s="195"/>
      <c r="EVU228" s="195"/>
      <c r="EVV228" s="195"/>
      <c r="EVW228" s="195"/>
      <c r="EVX228" s="195"/>
      <c r="EVY228" s="195"/>
      <c r="EVZ228" s="195"/>
      <c r="EWA228" s="195"/>
      <c r="EWB228" s="195"/>
      <c r="EWC228" s="195"/>
      <c r="EWD228" s="195"/>
      <c r="EWE228" s="195"/>
      <c r="EWF228" s="195"/>
      <c r="EWG228" s="195"/>
      <c r="EWH228" s="195"/>
      <c r="EWI228" s="195"/>
      <c r="EWJ228" s="195"/>
      <c r="EWK228" s="195"/>
      <c r="EWL228" s="195"/>
      <c r="EWM228" s="195"/>
      <c r="EWN228" s="195"/>
      <c r="EWO228" s="195"/>
      <c r="EWP228" s="195"/>
      <c r="EWQ228" s="195"/>
      <c r="EWR228" s="195"/>
      <c r="EWS228" s="195"/>
      <c r="EWT228" s="195"/>
      <c r="EWU228" s="195"/>
      <c r="EWV228" s="195"/>
      <c r="EWW228" s="195"/>
      <c r="EWX228" s="195"/>
      <c r="EWY228" s="195"/>
      <c r="EWZ228" s="195"/>
      <c r="EXA228" s="195"/>
      <c r="EXB228" s="195"/>
      <c r="EXC228" s="195"/>
      <c r="EXD228" s="195"/>
      <c r="EXE228" s="195"/>
      <c r="EXF228" s="195"/>
      <c r="EXG228" s="195"/>
      <c r="EXH228" s="195"/>
      <c r="EXI228" s="195"/>
      <c r="EXJ228" s="195"/>
      <c r="EXK228" s="195"/>
      <c r="EXL228" s="195"/>
      <c r="EXM228" s="195"/>
      <c r="EXN228" s="195"/>
      <c r="EXO228" s="195"/>
      <c r="EXP228" s="195"/>
      <c r="EXQ228" s="195"/>
      <c r="EXR228" s="195"/>
      <c r="EXS228" s="195"/>
      <c r="EXT228" s="195"/>
      <c r="EXU228" s="195"/>
      <c r="EXV228" s="195"/>
      <c r="EXW228" s="195"/>
      <c r="EXX228" s="195"/>
      <c r="EXY228" s="195"/>
      <c r="EXZ228" s="195"/>
      <c r="EYA228" s="195"/>
      <c r="EYB228" s="195"/>
      <c r="EYC228" s="195"/>
      <c r="EYD228" s="195"/>
      <c r="EYE228" s="195"/>
      <c r="EYF228" s="195"/>
      <c r="EYG228" s="195"/>
      <c r="EYH228" s="195"/>
      <c r="EYI228" s="195"/>
      <c r="EYJ228" s="195"/>
      <c r="EYK228" s="195"/>
      <c r="EYL228" s="195"/>
      <c r="EYM228" s="195"/>
      <c r="EYN228" s="195"/>
      <c r="EYO228" s="195"/>
      <c r="EYP228" s="195"/>
      <c r="EYQ228" s="195"/>
      <c r="EYR228" s="195"/>
      <c r="EYS228" s="195"/>
      <c r="EYT228" s="195"/>
      <c r="EYU228" s="195"/>
      <c r="EYV228" s="195"/>
      <c r="EYW228" s="195"/>
      <c r="EYX228" s="195"/>
      <c r="EYY228" s="195"/>
      <c r="EYZ228" s="195"/>
      <c r="EZA228" s="195"/>
      <c r="EZB228" s="195"/>
      <c r="EZC228" s="195"/>
      <c r="EZD228" s="195"/>
      <c r="EZE228" s="195"/>
      <c r="EZF228" s="195"/>
      <c r="EZG228" s="195"/>
      <c r="EZH228" s="195"/>
      <c r="EZI228" s="195"/>
      <c r="EZJ228" s="195"/>
      <c r="EZK228" s="195"/>
      <c r="EZL228" s="195"/>
      <c r="EZM228" s="195"/>
      <c r="EZN228" s="195"/>
      <c r="EZO228" s="195"/>
      <c r="EZP228" s="195"/>
      <c r="EZQ228" s="195"/>
      <c r="EZR228" s="195"/>
      <c r="EZS228" s="195"/>
      <c r="EZT228" s="195"/>
      <c r="EZU228" s="195"/>
      <c r="EZV228" s="195"/>
      <c r="EZW228" s="195"/>
      <c r="EZX228" s="195"/>
      <c r="EZY228" s="195"/>
      <c r="EZZ228" s="195"/>
      <c r="FAA228" s="195"/>
      <c r="FAB228" s="195"/>
      <c r="FAC228" s="195"/>
      <c r="FAD228" s="195"/>
      <c r="FAE228" s="195"/>
      <c r="FAF228" s="195"/>
      <c r="FAG228" s="195"/>
      <c r="FAH228" s="195"/>
      <c r="FAI228" s="195"/>
      <c r="FAJ228" s="195"/>
      <c r="FAK228" s="195"/>
      <c r="FAL228" s="195"/>
      <c r="FAM228" s="195"/>
      <c r="FAN228" s="195"/>
      <c r="FAO228" s="195"/>
      <c r="FAP228" s="195"/>
      <c r="FAQ228" s="195"/>
      <c r="FAR228" s="195"/>
      <c r="FAS228" s="195"/>
      <c r="FAT228" s="195"/>
      <c r="FAU228" s="195"/>
      <c r="FAV228" s="195"/>
      <c r="FAW228" s="195"/>
      <c r="FAX228" s="195"/>
      <c r="FAY228" s="195"/>
      <c r="FAZ228" s="195"/>
      <c r="FBA228" s="195"/>
      <c r="FBB228" s="195"/>
      <c r="FBC228" s="195"/>
      <c r="FBD228" s="195"/>
      <c r="FBE228" s="195"/>
      <c r="FBF228" s="195"/>
      <c r="FBG228" s="195"/>
      <c r="FBH228" s="195"/>
      <c r="FBI228" s="195"/>
      <c r="FBJ228" s="195"/>
      <c r="FBK228" s="195"/>
      <c r="FBL228" s="195"/>
      <c r="FBM228" s="195"/>
      <c r="FBN228" s="195"/>
      <c r="FBO228" s="195"/>
      <c r="FBP228" s="195"/>
      <c r="FBQ228" s="195"/>
      <c r="FBR228" s="195"/>
      <c r="FBS228" s="195"/>
      <c r="FBT228" s="195"/>
      <c r="FBU228" s="195"/>
      <c r="FBV228" s="195"/>
      <c r="FBW228" s="195"/>
      <c r="FBX228" s="195"/>
      <c r="FBY228" s="195"/>
      <c r="FBZ228" s="195"/>
      <c r="FCA228" s="195"/>
      <c r="FCB228" s="195"/>
      <c r="FCC228" s="195"/>
      <c r="FCD228" s="195"/>
      <c r="FCE228" s="195"/>
      <c r="FCF228" s="195"/>
      <c r="FCG228" s="195"/>
      <c r="FCH228" s="195"/>
      <c r="FCI228" s="195"/>
      <c r="FCJ228" s="195"/>
      <c r="FCK228" s="195"/>
      <c r="FCL228" s="195"/>
      <c r="FCM228" s="195"/>
      <c r="FCN228" s="195"/>
      <c r="FCO228" s="195"/>
      <c r="FCP228" s="195"/>
      <c r="FCQ228" s="195"/>
      <c r="FCR228" s="195"/>
      <c r="FCS228" s="195"/>
      <c r="FCT228" s="195"/>
      <c r="FCU228" s="195"/>
      <c r="FCV228" s="195"/>
      <c r="FCW228" s="195"/>
      <c r="FCX228" s="195"/>
      <c r="FCY228" s="195"/>
      <c r="FCZ228" s="195"/>
      <c r="FDA228" s="195"/>
      <c r="FDB228" s="195"/>
      <c r="FDC228" s="195"/>
      <c r="FDD228" s="195"/>
      <c r="FDE228" s="195"/>
      <c r="FDF228" s="195"/>
      <c r="FDG228" s="195"/>
      <c r="FDH228" s="195"/>
      <c r="FDI228" s="195"/>
      <c r="FDJ228" s="195"/>
      <c r="FDK228" s="195"/>
      <c r="FDL228" s="195"/>
      <c r="FDM228" s="195"/>
      <c r="FDN228" s="195"/>
      <c r="FDO228" s="195"/>
      <c r="FDP228" s="195"/>
      <c r="FDQ228" s="195"/>
      <c r="FDR228" s="195"/>
      <c r="FDS228" s="195"/>
      <c r="FDT228" s="195"/>
      <c r="FDU228" s="195"/>
      <c r="FDV228" s="195"/>
      <c r="FDW228" s="195"/>
      <c r="FDX228" s="195"/>
      <c r="FDY228" s="195"/>
      <c r="FDZ228" s="195"/>
      <c r="FEA228" s="195"/>
      <c r="FEB228" s="195"/>
      <c r="FEC228" s="195"/>
      <c r="FED228" s="195"/>
      <c r="FEE228" s="195"/>
      <c r="FEF228" s="195"/>
      <c r="FEG228" s="195"/>
      <c r="FEH228" s="195"/>
      <c r="FEI228" s="195"/>
      <c r="FEJ228" s="195"/>
      <c r="FEK228" s="195"/>
      <c r="FEL228" s="195"/>
      <c r="FEM228" s="195"/>
      <c r="FEN228" s="195"/>
      <c r="FEO228" s="195"/>
      <c r="FEP228" s="195"/>
      <c r="FEQ228" s="195"/>
      <c r="FER228" s="195"/>
      <c r="FES228" s="195"/>
      <c r="FET228" s="195"/>
      <c r="FEU228" s="195"/>
      <c r="FEV228" s="195"/>
      <c r="FEW228" s="195"/>
      <c r="FEX228" s="195"/>
      <c r="FEY228" s="195"/>
      <c r="FEZ228" s="195"/>
      <c r="FFA228" s="195"/>
      <c r="FFB228" s="195"/>
      <c r="FFC228" s="195"/>
      <c r="FFD228" s="195"/>
      <c r="FFE228" s="195"/>
      <c r="FFF228" s="195"/>
      <c r="FFG228" s="195"/>
      <c r="FFH228" s="195"/>
      <c r="FFI228" s="195"/>
      <c r="FFJ228" s="195"/>
      <c r="FFK228" s="195"/>
      <c r="FFL228" s="195"/>
      <c r="FFM228" s="195"/>
      <c r="FFN228" s="195"/>
      <c r="FFO228" s="195"/>
      <c r="FFP228" s="195"/>
      <c r="FFQ228" s="195"/>
      <c r="FFR228" s="195"/>
      <c r="FFS228" s="195"/>
      <c r="FFT228" s="195"/>
      <c r="FFU228" s="195"/>
      <c r="FFV228" s="195"/>
      <c r="FFW228" s="195"/>
      <c r="FFX228" s="195"/>
      <c r="FFY228" s="195"/>
      <c r="FFZ228" s="195"/>
      <c r="FGA228" s="195"/>
      <c r="FGB228" s="195"/>
      <c r="FGC228" s="195"/>
      <c r="FGD228" s="195"/>
      <c r="FGE228" s="195"/>
      <c r="FGF228" s="195"/>
      <c r="FGG228" s="195"/>
      <c r="FGH228" s="195"/>
      <c r="FGI228" s="195"/>
      <c r="FGJ228" s="195"/>
      <c r="FGK228" s="195"/>
      <c r="FGL228" s="195"/>
      <c r="FGM228" s="195"/>
      <c r="FGN228" s="195"/>
      <c r="FGO228" s="195"/>
      <c r="FGP228" s="195"/>
      <c r="FGQ228" s="195"/>
      <c r="FGR228" s="195"/>
      <c r="FGS228" s="195"/>
      <c r="FGT228" s="195"/>
      <c r="FGU228" s="195"/>
      <c r="FGV228" s="195"/>
      <c r="FGW228" s="195"/>
      <c r="FGX228" s="195"/>
      <c r="FGY228" s="195"/>
      <c r="FGZ228" s="195"/>
      <c r="FHA228" s="195"/>
      <c r="FHB228" s="195"/>
      <c r="FHC228" s="195"/>
      <c r="FHD228" s="195"/>
      <c r="FHE228" s="195"/>
      <c r="FHF228" s="195"/>
      <c r="FHG228" s="195"/>
      <c r="FHH228" s="195"/>
      <c r="FHI228" s="195"/>
      <c r="FHJ228" s="195"/>
      <c r="FHK228" s="195"/>
      <c r="FHL228" s="195"/>
      <c r="FHM228" s="195"/>
      <c r="FHN228" s="195"/>
      <c r="FHO228" s="195"/>
      <c r="FHP228" s="195"/>
      <c r="FHQ228" s="195"/>
      <c r="FHR228" s="195"/>
      <c r="FHS228" s="195"/>
      <c r="FHT228" s="195"/>
      <c r="FHU228" s="195"/>
      <c r="FHV228" s="195"/>
      <c r="FHW228" s="195"/>
      <c r="FHX228" s="195"/>
      <c r="FHY228" s="195"/>
      <c r="FHZ228" s="195"/>
      <c r="FIA228" s="195"/>
      <c r="FIB228" s="195"/>
      <c r="FIC228" s="195"/>
      <c r="FID228" s="195"/>
      <c r="FIE228" s="195"/>
      <c r="FIF228" s="195"/>
      <c r="FIG228" s="195"/>
      <c r="FIH228" s="195"/>
      <c r="FII228" s="195"/>
      <c r="FIJ228" s="195"/>
      <c r="FIK228" s="195"/>
      <c r="FIL228" s="195"/>
      <c r="FIM228" s="195"/>
      <c r="FIN228" s="195"/>
      <c r="FIO228" s="195"/>
      <c r="FIP228" s="195"/>
      <c r="FIQ228" s="195"/>
      <c r="FIR228" s="195"/>
      <c r="FIS228" s="195"/>
      <c r="FIT228" s="195"/>
      <c r="FIU228" s="195"/>
      <c r="FIV228" s="195"/>
      <c r="FIW228" s="195"/>
      <c r="FIX228" s="195"/>
      <c r="FIY228" s="195"/>
      <c r="FIZ228" s="195"/>
      <c r="FJA228" s="195"/>
      <c r="FJB228" s="195"/>
      <c r="FJC228" s="195"/>
      <c r="FJD228" s="195"/>
      <c r="FJE228" s="195"/>
      <c r="FJF228" s="195"/>
      <c r="FJG228" s="195"/>
      <c r="FJH228" s="195"/>
      <c r="FJI228" s="195"/>
      <c r="FJJ228" s="195"/>
      <c r="FJK228" s="195"/>
      <c r="FJL228" s="195"/>
      <c r="FJM228" s="195"/>
      <c r="FJN228" s="195"/>
      <c r="FJO228" s="195"/>
      <c r="FJP228" s="195"/>
      <c r="FJQ228" s="195"/>
      <c r="FJR228" s="195"/>
      <c r="FJS228" s="195"/>
      <c r="FJT228" s="195"/>
      <c r="FJU228" s="195"/>
      <c r="FJV228" s="195"/>
      <c r="FJW228" s="195"/>
      <c r="FJX228" s="195"/>
      <c r="FJY228" s="195"/>
      <c r="FJZ228" s="195"/>
      <c r="FKA228" s="195"/>
      <c r="FKB228" s="195"/>
      <c r="FKC228" s="195"/>
      <c r="FKD228" s="195"/>
      <c r="FKE228" s="195"/>
      <c r="FKF228" s="195"/>
      <c r="FKG228" s="195"/>
      <c r="FKH228" s="195"/>
      <c r="FKI228" s="195"/>
      <c r="FKJ228" s="195"/>
      <c r="FKK228" s="195"/>
      <c r="FKL228" s="195"/>
      <c r="FKM228" s="195"/>
      <c r="FKN228" s="195"/>
      <c r="FKO228" s="195"/>
      <c r="FKP228" s="195"/>
      <c r="FKQ228" s="195"/>
      <c r="FKR228" s="195"/>
      <c r="FKS228" s="195"/>
      <c r="FKT228" s="195"/>
      <c r="FKU228" s="195"/>
      <c r="FKV228" s="195"/>
      <c r="FKW228" s="195"/>
      <c r="FKX228" s="195"/>
      <c r="FKY228" s="195"/>
      <c r="FKZ228" s="195"/>
      <c r="FLA228" s="195"/>
      <c r="FLB228" s="195"/>
      <c r="FLC228" s="195"/>
      <c r="FLD228" s="195"/>
      <c r="FLE228" s="195"/>
      <c r="FLF228" s="195"/>
      <c r="FLG228" s="195"/>
      <c r="FLH228" s="195"/>
      <c r="FLI228" s="195"/>
      <c r="FLJ228" s="195"/>
      <c r="FLK228" s="195"/>
      <c r="FLL228" s="195"/>
      <c r="FLM228" s="195"/>
      <c r="FLN228" s="195"/>
      <c r="FLO228" s="195"/>
      <c r="FLP228" s="195"/>
      <c r="FLQ228" s="195"/>
      <c r="FLR228" s="195"/>
      <c r="FLS228" s="195"/>
      <c r="FLT228" s="195"/>
      <c r="FLU228" s="195"/>
      <c r="FLV228" s="195"/>
      <c r="FLW228" s="195"/>
      <c r="FLX228" s="195"/>
      <c r="FLY228" s="195"/>
      <c r="FLZ228" s="195"/>
      <c r="FMA228" s="195"/>
      <c r="FMB228" s="195"/>
      <c r="FMC228" s="195"/>
      <c r="FMD228" s="195"/>
      <c r="FME228" s="195"/>
      <c r="FMF228" s="195"/>
      <c r="FMG228" s="195"/>
      <c r="FMH228" s="195"/>
      <c r="FMI228" s="195"/>
      <c r="FMJ228" s="195"/>
      <c r="FMK228" s="195"/>
      <c r="FML228" s="195"/>
      <c r="FMM228" s="195"/>
      <c r="FMN228" s="195"/>
      <c r="FMO228" s="195"/>
      <c r="FMP228" s="195"/>
      <c r="FMQ228" s="195"/>
      <c r="FMR228" s="195"/>
      <c r="FMS228" s="195"/>
      <c r="FMT228" s="195"/>
      <c r="FMU228" s="195"/>
      <c r="FMV228" s="195"/>
      <c r="FMW228" s="195"/>
      <c r="FMX228" s="195"/>
      <c r="FMY228" s="195"/>
      <c r="FMZ228" s="195"/>
      <c r="FNA228" s="195"/>
      <c r="FNB228" s="195"/>
      <c r="FNC228" s="195"/>
      <c r="FND228" s="195"/>
      <c r="FNE228" s="195"/>
      <c r="FNF228" s="195"/>
      <c r="FNG228" s="195"/>
      <c r="FNH228" s="195"/>
      <c r="FNI228" s="195"/>
      <c r="FNJ228" s="195"/>
      <c r="FNK228" s="195"/>
      <c r="FNL228" s="195"/>
      <c r="FNM228" s="195"/>
      <c r="FNN228" s="195"/>
      <c r="FNO228" s="195"/>
      <c r="FNP228" s="195"/>
      <c r="FNQ228" s="195"/>
      <c r="FNR228" s="195"/>
      <c r="FNS228" s="195"/>
      <c r="FNT228" s="195"/>
      <c r="FNU228" s="195"/>
      <c r="FNV228" s="195"/>
      <c r="FNW228" s="195"/>
      <c r="FNX228" s="195"/>
      <c r="FNY228" s="195"/>
      <c r="FNZ228" s="195"/>
      <c r="FOA228" s="195"/>
      <c r="FOB228" s="195"/>
      <c r="FOC228" s="195"/>
      <c r="FOD228" s="195"/>
      <c r="FOE228" s="195"/>
      <c r="FOF228" s="195"/>
      <c r="FOG228" s="195"/>
      <c r="FOH228" s="195"/>
      <c r="FOI228" s="195"/>
      <c r="FOJ228" s="195"/>
      <c r="FOK228" s="195"/>
      <c r="FOL228" s="195"/>
      <c r="FOM228" s="195"/>
      <c r="FON228" s="195"/>
      <c r="FOO228" s="195"/>
      <c r="FOP228" s="195"/>
      <c r="FOQ228" s="195"/>
      <c r="FOR228" s="195"/>
      <c r="FOS228" s="195"/>
      <c r="FOT228" s="195"/>
      <c r="FOU228" s="195"/>
      <c r="FOV228" s="195"/>
      <c r="FOW228" s="195"/>
      <c r="FOX228" s="195"/>
      <c r="FOY228" s="195"/>
      <c r="FOZ228" s="195"/>
      <c r="FPA228" s="195"/>
      <c r="FPB228" s="195"/>
      <c r="FPC228" s="195"/>
      <c r="FPD228" s="195"/>
      <c r="FPE228" s="195"/>
      <c r="FPF228" s="195"/>
      <c r="FPG228" s="195"/>
      <c r="FPH228" s="195"/>
      <c r="FPI228" s="195"/>
      <c r="FPJ228" s="195"/>
      <c r="FPK228" s="195"/>
      <c r="FPL228" s="195"/>
      <c r="FPM228" s="195"/>
      <c r="FPN228" s="195"/>
      <c r="FPO228" s="195"/>
      <c r="FPP228" s="195"/>
      <c r="FPQ228" s="195"/>
      <c r="FPR228" s="195"/>
      <c r="FPS228" s="195"/>
      <c r="FPT228" s="195"/>
      <c r="FPU228" s="195"/>
      <c r="FPV228" s="195"/>
      <c r="FPW228" s="195"/>
      <c r="FPX228" s="195"/>
      <c r="FPY228" s="195"/>
      <c r="FPZ228" s="195"/>
      <c r="FQA228" s="195"/>
      <c r="FQB228" s="195"/>
      <c r="FQC228" s="195"/>
      <c r="FQD228" s="195"/>
      <c r="FQE228" s="195"/>
      <c r="FQF228" s="195"/>
      <c r="FQG228" s="195"/>
      <c r="FQH228" s="195"/>
      <c r="FQI228" s="195"/>
      <c r="FQJ228" s="195"/>
      <c r="FQK228" s="195"/>
      <c r="FQL228" s="195"/>
      <c r="FQM228" s="195"/>
      <c r="FQN228" s="195"/>
      <c r="FQO228" s="195"/>
      <c r="FQP228" s="195"/>
      <c r="FQQ228" s="195"/>
      <c r="FQR228" s="195"/>
      <c r="FQS228" s="195"/>
      <c r="FQT228" s="195"/>
      <c r="FQU228" s="195"/>
      <c r="FQV228" s="195"/>
      <c r="FQW228" s="195"/>
      <c r="FQX228" s="195"/>
      <c r="FQY228" s="195"/>
      <c r="FQZ228" s="195"/>
      <c r="FRA228" s="195"/>
      <c r="FRB228" s="195"/>
      <c r="FRC228" s="195"/>
      <c r="FRD228" s="195"/>
      <c r="FRE228" s="195"/>
      <c r="FRF228" s="195"/>
      <c r="FRG228" s="195"/>
      <c r="FRH228" s="195"/>
      <c r="FRI228" s="195"/>
      <c r="FRJ228" s="195"/>
      <c r="FRK228" s="195"/>
      <c r="FRL228" s="195"/>
      <c r="FRM228" s="195"/>
      <c r="FRN228" s="195"/>
      <c r="FRO228" s="195"/>
      <c r="FRP228" s="195"/>
      <c r="FRQ228" s="195"/>
      <c r="FRR228" s="195"/>
      <c r="FRS228" s="195"/>
      <c r="FRT228" s="195"/>
      <c r="FRU228" s="195"/>
      <c r="FRV228" s="195"/>
      <c r="FRW228" s="195"/>
      <c r="FRX228" s="195"/>
      <c r="FRY228" s="195"/>
      <c r="FRZ228" s="195"/>
      <c r="FSA228" s="195"/>
      <c r="FSB228" s="195"/>
      <c r="FSC228" s="195"/>
      <c r="FSD228" s="195"/>
      <c r="FSE228" s="195"/>
      <c r="FSF228" s="195"/>
      <c r="FSG228" s="195"/>
      <c r="FSH228" s="195"/>
      <c r="FSI228" s="195"/>
      <c r="FSJ228" s="195"/>
      <c r="FSK228" s="195"/>
      <c r="FSL228" s="195"/>
      <c r="FSM228" s="195"/>
      <c r="FSN228" s="195"/>
      <c r="FSO228" s="195"/>
      <c r="FSP228" s="195"/>
      <c r="FSQ228" s="195"/>
      <c r="FSR228" s="195"/>
      <c r="FSS228" s="195"/>
      <c r="FST228" s="195"/>
      <c r="FSU228" s="195"/>
      <c r="FSV228" s="195"/>
      <c r="FSW228" s="195"/>
      <c r="FSX228" s="195"/>
      <c r="FSY228" s="195"/>
      <c r="FSZ228" s="195"/>
      <c r="FTA228" s="195"/>
      <c r="FTB228" s="195"/>
      <c r="FTC228" s="195"/>
      <c r="FTD228" s="195"/>
      <c r="FTE228" s="195"/>
      <c r="FTF228" s="195"/>
      <c r="FTG228" s="195"/>
      <c r="FTH228" s="195"/>
      <c r="FTI228" s="195"/>
      <c r="FTJ228" s="195"/>
      <c r="FTK228" s="195"/>
      <c r="FTL228" s="195"/>
      <c r="FTM228" s="195"/>
      <c r="FTN228" s="195"/>
      <c r="FTO228" s="195"/>
      <c r="FTP228" s="195"/>
      <c r="FTQ228" s="195"/>
      <c r="FTR228" s="195"/>
      <c r="FTS228" s="195"/>
      <c r="FTT228" s="195"/>
      <c r="FTU228" s="195"/>
      <c r="FTV228" s="195"/>
      <c r="FTW228" s="195"/>
      <c r="FTX228" s="195"/>
      <c r="FTY228" s="195"/>
      <c r="FTZ228" s="195"/>
      <c r="FUA228" s="195"/>
      <c r="FUB228" s="195"/>
      <c r="FUC228" s="195"/>
      <c r="FUD228" s="195"/>
      <c r="FUE228" s="195"/>
      <c r="FUF228" s="195"/>
      <c r="FUG228" s="195"/>
      <c r="FUH228" s="195"/>
      <c r="FUI228" s="195"/>
      <c r="FUJ228" s="195"/>
      <c r="FUK228" s="195"/>
      <c r="FUL228" s="195"/>
      <c r="FUM228" s="195"/>
      <c r="FUN228" s="195"/>
      <c r="FUO228" s="195"/>
      <c r="FUP228" s="195"/>
      <c r="FUQ228" s="195"/>
      <c r="FUR228" s="195"/>
      <c r="FUS228" s="195"/>
      <c r="FUT228" s="195"/>
      <c r="FUU228" s="195"/>
      <c r="FUV228" s="195"/>
      <c r="FUW228" s="195"/>
      <c r="FUX228" s="195"/>
      <c r="FUY228" s="195"/>
      <c r="FUZ228" s="195"/>
      <c r="FVA228" s="195"/>
      <c r="FVB228" s="195"/>
      <c r="FVC228" s="195"/>
      <c r="FVD228" s="195"/>
      <c r="FVE228" s="195"/>
      <c r="FVF228" s="195"/>
      <c r="FVG228" s="195"/>
      <c r="FVH228" s="195"/>
      <c r="FVI228" s="195"/>
      <c r="FVJ228" s="195"/>
      <c r="FVK228" s="195"/>
      <c r="FVL228" s="195"/>
      <c r="FVM228" s="195"/>
      <c r="FVN228" s="195"/>
      <c r="FVO228" s="195"/>
      <c r="FVP228" s="195"/>
      <c r="FVQ228" s="195"/>
      <c r="FVR228" s="195"/>
      <c r="FVS228" s="195"/>
      <c r="FVT228" s="195"/>
      <c r="FVU228" s="195"/>
      <c r="FVV228" s="195"/>
      <c r="FVW228" s="195"/>
      <c r="FVX228" s="195"/>
      <c r="FVY228" s="195"/>
      <c r="FVZ228" s="195"/>
      <c r="FWA228" s="195"/>
      <c r="FWB228" s="195"/>
      <c r="FWC228" s="195"/>
      <c r="FWD228" s="195"/>
      <c r="FWE228" s="195"/>
      <c r="FWF228" s="195"/>
      <c r="FWG228" s="195"/>
      <c r="FWH228" s="195"/>
      <c r="FWI228" s="195"/>
      <c r="FWJ228" s="195"/>
      <c r="FWK228" s="195"/>
      <c r="FWL228" s="195"/>
      <c r="FWM228" s="195"/>
      <c r="FWN228" s="195"/>
      <c r="FWO228" s="195"/>
      <c r="FWP228" s="195"/>
      <c r="FWQ228" s="195"/>
      <c r="FWR228" s="195"/>
      <c r="FWS228" s="195"/>
      <c r="FWT228" s="195"/>
      <c r="FWU228" s="195"/>
      <c r="FWV228" s="195"/>
      <c r="FWW228" s="195"/>
      <c r="FWX228" s="195"/>
      <c r="FWY228" s="195"/>
      <c r="FWZ228" s="195"/>
      <c r="FXA228" s="195"/>
      <c r="FXB228" s="195"/>
      <c r="FXC228" s="195"/>
      <c r="FXD228" s="195"/>
      <c r="FXE228" s="195"/>
      <c r="FXF228" s="195"/>
      <c r="FXG228" s="195"/>
      <c r="FXH228" s="195"/>
      <c r="FXI228" s="195"/>
      <c r="FXJ228" s="195"/>
      <c r="FXK228" s="195"/>
      <c r="FXL228" s="195"/>
      <c r="FXM228" s="195"/>
      <c r="FXN228" s="195"/>
      <c r="FXO228" s="195"/>
      <c r="FXP228" s="195"/>
      <c r="FXQ228" s="195"/>
      <c r="FXR228" s="195"/>
      <c r="FXS228" s="195"/>
      <c r="FXT228" s="195"/>
      <c r="FXU228" s="195"/>
      <c r="FXV228" s="195"/>
      <c r="FXW228" s="195"/>
      <c r="FXX228" s="195"/>
      <c r="FXY228" s="195"/>
      <c r="FXZ228" s="195"/>
      <c r="FYA228" s="195"/>
      <c r="FYB228" s="195"/>
      <c r="FYC228" s="195"/>
      <c r="FYD228" s="195"/>
      <c r="FYE228" s="195"/>
      <c r="FYF228" s="195"/>
      <c r="FYG228" s="195"/>
      <c r="FYH228" s="195"/>
      <c r="FYI228" s="195"/>
      <c r="FYJ228" s="195"/>
      <c r="FYK228" s="195"/>
      <c r="FYL228" s="195"/>
      <c r="FYM228" s="195"/>
      <c r="FYN228" s="195"/>
      <c r="FYO228" s="195"/>
      <c r="FYP228" s="195"/>
      <c r="FYQ228" s="195"/>
      <c r="FYR228" s="195"/>
      <c r="FYS228" s="195"/>
      <c r="FYT228" s="195"/>
      <c r="FYU228" s="195"/>
      <c r="FYV228" s="195"/>
      <c r="FYW228" s="195"/>
      <c r="FYX228" s="195"/>
      <c r="FYY228" s="195"/>
      <c r="FYZ228" s="195"/>
      <c r="FZA228" s="195"/>
      <c r="FZB228" s="195"/>
      <c r="FZC228" s="195"/>
      <c r="FZD228" s="195"/>
      <c r="FZE228" s="195"/>
      <c r="FZF228" s="195"/>
      <c r="FZG228" s="195"/>
      <c r="FZH228" s="195"/>
      <c r="FZI228" s="195"/>
      <c r="FZJ228" s="195"/>
      <c r="FZK228" s="195"/>
      <c r="FZL228" s="195"/>
      <c r="FZM228" s="195"/>
      <c r="FZN228" s="195"/>
      <c r="FZO228" s="195"/>
      <c r="FZP228" s="195"/>
      <c r="FZQ228" s="195"/>
      <c r="FZR228" s="195"/>
      <c r="FZS228" s="195"/>
      <c r="FZT228" s="195"/>
      <c r="FZU228" s="195"/>
      <c r="FZV228" s="195"/>
      <c r="FZW228" s="195"/>
      <c r="FZX228" s="195"/>
      <c r="FZY228" s="195"/>
      <c r="FZZ228" s="195"/>
      <c r="GAA228" s="195"/>
      <c r="GAB228" s="195"/>
      <c r="GAC228" s="195"/>
      <c r="GAD228" s="195"/>
      <c r="GAE228" s="195"/>
      <c r="GAF228" s="195"/>
      <c r="GAG228" s="195"/>
      <c r="GAH228" s="195"/>
      <c r="GAI228" s="195"/>
      <c r="GAJ228" s="195"/>
      <c r="GAK228" s="195"/>
      <c r="GAL228" s="195"/>
      <c r="GAM228" s="195"/>
      <c r="GAN228" s="195"/>
      <c r="GAO228" s="195"/>
      <c r="GAP228" s="195"/>
      <c r="GAQ228" s="195"/>
      <c r="GAR228" s="195"/>
      <c r="GAS228" s="195"/>
      <c r="GAT228" s="195"/>
      <c r="GAU228" s="195"/>
      <c r="GAV228" s="195"/>
      <c r="GAW228" s="195"/>
      <c r="GAX228" s="195"/>
      <c r="GAY228" s="195"/>
      <c r="GAZ228" s="195"/>
      <c r="GBA228" s="195"/>
      <c r="GBB228" s="195"/>
      <c r="GBC228" s="195"/>
      <c r="GBD228" s="195"/>
      <c r="GBE228" s="195"/>
      <c r="GBF228" s="195"/>
      <c r="GBG228" s="195"/>
      <c r="GBH228" s="195"/>
      <c r="GBI228" s="195"/>
      <c r="GBJ228" s="195"/>
      <c r="GBK228" s="195"/>
      <c r="GBL228" s="195"/>
      <c r="GBM228" s="195"/>
      <c r="GBN228" s="195"/>
      <c r="GBO228" s="195"/>
      <c r="GBP228" s="195"/>
      <c r="GBQ228" s="195"/>
      <c r="GBR228" s="195"/>
      <c r="GBS228" s="195"/>
      <c r="GBT228" s="195"/>
      <c r="GBU228" s="195"/>
      <c r="GBV228" s="195"/>
      <c r="GBW228" s="195"/>
      <c r="GBX228" s="195"/>
      <c r="GBY228" s="195"/>
      <c r="GBZ228" s="195"/>
      <c r="GCA228" s="195"/>
      <c r="GCB228" s="195"/>
      <c r="GCC228" s="195"/>
      <c r="GCD228" s="195"/>
      <c r="GCE228" s="195"/>
      <c r="GCF228" s="195"/>
      <c r="GCG228" s="195"/>
      <c r="GCH228" s="195"/>
      <c r="GCI228" s="195"/>
      <c r="GCJ228" s="195"/>
      <c r="GCK228" s="195"/>
      <c r="GCL228" s="195"/>
      <c r="GCM228" s="195"/>
      <c r="GCN228" s="195"/>
      <c r="GCO228" s="195"/>
      <c r="GCP228" s="195"/>
      <c r="GCQ228" s="195"/>
      <c r="GCR228" s="195"/>
      <c r="GCS228" s="195"/>
      <c r="GCT228" s="195"/>
      <c r="GCU228" s="195"/>
      <c r="GCV228" s="195"/>
      <c r="GCW228" s="195"/>
      <c r="GCX228" s="195"/>
      <c r="GCY228" s="195"/>
      <c r="GCZ228" s="195"/>
      <c r="GDA228" s="195"/>
      <c r="GDB228" s="195"/>
      <c r="GDC228" s="195"/>
      <c r="GDD228" s="195"/>
      <c r="GDE228" s="195"/>
      <c r="GDF228" s="195"/>
      <c r="GDG228" s="195"/>
      <c r="GDH228" s="195"/>
      <c r="GDI228" s="195"/>
      <c r="GDJ228" s="195"/>
      <c r="GDK228" s="195"/>
      <c r="GDL228" s="195"/>
      <c r="GDM228" s="195"/>
      <c r="GDN228" s="195"/>
      <c r="GDO228" s="195"/>
      <c r="GDP228" s="195"/>
      <c r="GDQ228" s="195"/>
      <c r="GDR228" s="195"/>
      <c r="GDS228" s="195"/>
      <c r="GDT228" s="195"/>
      <c r="GDU228" s="195"/>
      <c r="GDV228" s="195"/>
      <c r="GDW228" s="195"/>
      <c r="GDX228" s="195"/>
      <c r="GDY228" s="195"/>
      <c r="GDZ228" s="195"/>
      <c r="GEA228" s="195"/>
      <c r="GEB228" s="195"/>
      <c r="GEC228" s="195"/>
      <c r="GED228" s="195"/>
      <c r="GEE228" s="195"/>
      <c r="GEF228" s="195"/>
      <c r="GEG228" s="195"/>
      <c r="GEH228" s="195"/>
      <c r="GEI228" s="195"/>
      <c r="GEJ228" s="195"/>
      <c r="GEK228" s="195"/>
      <c r="GEL228" s="195"/>
      <c r="GEM228" s="195"/>
      <c r="GEN228" s="195"/>
      <c r="GEO228" s="195"/>
      <c r="GEP228" s="195"/>
      <c r="GEQ228" s="195"/>
      <c r="GER228" s="195"/>
      <c r="GES228" s="195"/>
      <c r="GET228" s="195"/>
      <c r="GEU228" s="195"/>
      <c r="GEV228" s="195"/>
      <c r="GEW228" s="195"/>
      <c r="GEX228" s="195"/>
      <c r="GEY228" s="195"/>
      <c r="GEZ228" s="195"/>
      <c r="GFA228" s="195"/>
      <c r="GFB228" s="195"/>
      <c r="GFC228" s="195"/>
      <c r="GFD228" s="195"/>
      <c r="GFE228" s="195"/>
      <c r="GFF228" s="195"/>
      <c r="GFG228" s="195"/>
      <c r="GFH228" s="195"/>
      <c r="GFI228" s="195"/>
      <c r="GFJ228" s="195"/>
      <c r="GFK228" s="195"/>
      <c r="GFL228" s="195"/>
      <c r="GFM228" s="195"/>
      <c r="GFN228" s="195"/>
      <c r="GFO228" s="195"/>
      <c r="GFP228" s="195"/>
      <c r="GFQ228" s="195"/>
      <c r="GFR228" s="195"/>
      <c r="GFS228" s="195"/>
      <c r="GFT228" s="195"/>
      <c r="GFU228" s="195"/>
      <c r="GFV228" s="195"/>
      <c r="GFW228" s="195"/>
      <c r="GFX228" s="195"/>
      <c r="GFY228" s="195"/>
      <c r="GFZ228" s="195"/>
      <c r="GGA228" s="195"/>
      <c r="GGB228" s="195"/>
      <c r="GGC228" s="195"/>
      <c r="GGD228" s="195"/>
      <c r="GGE228" s="195"/>
      <c r="GGF228" s="195"/>
      <c r="GGG228" s="195"/>
      <c r="GGH228" s="195"/>
      <c r="GGI228" s="195"/>
      <c r="GGJ228" s="195"/>
      <c r="GGK228" s="195"/>
      <c r="GGL228" s="195"/>
      <c r="GGM228" s="195"/>
      <c r="GGN228" s="195"/>
      <c r="GGO228" s="195"/>
      <c r="GGP228" s="195"/>
      <c r="GGQ228" s="195"/>
      <c r="GGR228" s="195"/>
      <c r="GGS228" s="195"/>
      <c r="GGT228" s="195"/>
      <c r="GGU228" s="195"/>
      <c r="GGV228" s="195"/>
      <c r="GGW228" s="195"/>
      <c r="GGX228" s="195"/>
      <c r="GGY228" s="195"/>
      <c r="GGZ228" s="195"/>
      <c r="GHA228" s="195"/>
      <c r="GHB228" s="195"/>
      <c r="GHC228" s="195"/>
      <c r="GHD228" s="195"/>
      <c r="GHE228" s="195"/>
      <c r="GHF228" s="195"/>
      <c r="GHG228" s="195"/>
      <c r="GHH228" s="195"/>
      <c r="GHI228" s="195"/>
      <c r="GHJ228" s="195"/>
      <c r="GHK228" s="195"/>
      <c r="GHL228" s="195"/>
      <c r="GHM228" s="195"/>
      <c r="GHN228" s="195"/>
      <c r="GHO228" s="195"/>
      <c r="GHP228" s="195"/>
      <c r="GHQ228" s="195"/>
      <c r="GHR228" s="195"/>
      <c r="GHS228" s="195"/>
      <c r="GHT228" s="195"/>
      <c r="GHU228" s="195"/>
      <c r="GHV228" s="195"/>
      <c r="GHW228" s="195"/>
      <c r="GHX228" s="195"/>
      <c r="GHY228" s="195"/>
      <c r="GHZ228" s="195"/>
      <c r="GIA228" s="195"/>
      <c r="GIB228" s="195"/>
      <c r="GIC228" s="195"/>
      <c r="GID228" s="195"/>
      <c r="GIE228" s="195"/>
      <c r="GIF228" s="195"/>
      <c r="GIG228" s="195"/>
      <c r="GIH228" s="195"/>
      <c r="GII228" s="195"/>
      <c r="GIJ228" s="195"/>
      <c r="GIK228" s="195"/>
      <c r="GIL228" s="195"/>
      <c r="GIM228" s="195"/>
      <c r="GIN228" s="195"/>
      <c r="GIO228" s="195"/>
      <c r="GIP228" s="195"/>
      <c r="GIQ228" s="195"/>
      <c r="GIR228" s="195"/>
      <c r="GIS228" s="195"/>
      <c r="GIT228" s="195"/>
      <c r="GIU228" s="195"/>
      <c r="GIV228" s="195"/>
      <c r="GIW228" s="195"/>
      <c r="GIX228" s="195"/>
      <c r="GIY228" s="195"/>
      <c r="GIZ228" s="195"/>
      <c r="GJA228" s="195"/>
      <c r="GJB228" s="195"/>
      <c r="GJC228" s="195"/>
      <c r="GJD228" s="195"/>
      <c r="GJE228" s="195"/>
      <c r="GJF228" s="195"/>
      <c r="GJG228" s="195"/>
      <c r="GJH228" s="195"/>
      <c r="GJI228" s="195"/>
      <c r="GJJ228" s="195"/>
      <c r="GJK228" s="195"/>
      <c r="GJL228" s="195"/>
      <c r="GJM228" s="195"/>
      <c r="GJN228" s="195"/>
      <c r="GJO228" s="195"/>
      <c r="GJP228" s="195"/>
      <c r="GJQ228" s="195"/>
      <c r="GJR228" s="195"/>
      <c r="GJS228" s="195"/>
      <c r="GJT228" s="195"/>
      <c r="GJU228" s="195"/>
      <c r="GJV228" s="195"/>
      <c r="GJW228" s="195"/>
      <c r="GJX228" s="195"/>
      <c r="GJY228" s="195"/>
      <c r="GJZ228" s="195"/>
      <c r="GKA228" s="195"/>
      <c r="GKB228" s="195"/>
      <c r="GKC228" s="195"/>
      <c r="GKD228" s="195"/>
      <c r="GKE228" s="195"/>
      <c r="GKF228" s="195"/>
      <c r="GKG228" s="195"/>
      <c r="GKH228" s="195"/>
      <c r="GKI228" s="195"/>
      <c r="GKJ228" s="195"/>
      <c r="GKK228" s="195"/>
      <c r="GKL228" s="195"/>
      <c r="GKM228" s="195"/>
      <c r="GKN228" s="195"/>
      <c r="GKO228" s="195"/>
      <c r="GKP228" s="195"/>
      <c r="GKQ228" s="195"/>
      <c r="GKR228" s="195"/>
      <c r="GKS228" s="195"/>
      <c r="GKT228" s="195"/>
      <c r="GKU228" s="195"/>
      <c r="GKV228" s="195"/>
      <c r="GKW228" s="195"/>
      <c r="GKX228" s="195"/>
      <c r="GKY228" s="195"/>
      <c r="GKZ228" s="195"/>
      <c r="GLA228" s="195"/>
      <c r="GLB228" s="195"/>
      <c r="GLC228" s="195"/>
      <c r="GLD228" s="195"/>
      <c r="GLE228" s="195"/>
      <c r="GLF228" s="195"/>
      <c r="GLG228" s="195"/>
      <c r="GLH228" s="195"/>
      <c r="GLI228" s="195"/>
      <c r="GLJ228" s="195"/>
      <c r="GLK228" s="195"/>
      <c r="GLL228" s="195"/>
      <c r="GLM228" s="195"/>
      <c r="GLN228" s="195"/>
      <c r="GLO228" s="195"/>
      <c r="GLP228" s="195"/>
      <c r="GLQ228" s="195"/>
      <c r="GLR228" s="195"/>
      <c r="GLS228" s="195"/>
      <c r="GLT228" s="195"/>
      <c r="GLU228" s="195"/>
      <c r="GLV228" s="195"/>
      <c r="GLW228" s="195"/>
      <c r="GLX228" s="195"/>
      <c r="GLY228" s="195"/>
      <c r="GLZ228" s="195"/>
      <c r="GMA228" s="195"/>
      <c r="GMB228" s="195"/>
      <c r="GMC228" s="195"/>
      <c r="GMD228" s="195"/>
      <c r="GME228" s="195"/>
      <c r="GMF228" s="195"/>
      <c r="GMG228" s="195"/>
      <c r="GMH228" s="195"/>
      <c r="GMI228" s="195"/>
      <c r="GMJ228" s="195"/>
      <c r="GMK228" s="195"/>
      <c r="GML228" s="195"/>
      <c r="GMM228" s="195"/>
      <c r="GMN228" s="195"/>
      <c r="GMO228" s="195"/>
      <c r="GMP228" s="195"/>
      <c r="GMQ228" s="195"/>
      <c r="GMR228" s="195"/>
      <c r="GMS228" s="195"/>
      <c r="GMT228" s="195"/>
      <c r="GMU228" s="195"/>
      <c r="GMV228" s="195"/>
      <c r="GMW228" s="195"/>
      <c r="GMX228" s="195"/>
      <c r="GMY228" s="195"/>
      <c r="GMZ228" s="195"/>
      <c r="GNA228" s="195"/>
      <c r="GNB228" s="195"/>
      <c r="GNC228" s="195"/>
      <c r="GND228" s="195"/>
      <c r="GNE228" s="195"/>
      <c r="GNF228" s="195"/>
      <c r="GNG228" s="195"/>
      <c r="GNH228" s="195"/>
      <c r="GNI228" s="195"/>
      <c r="GNJ228" s="195"/>
      <c r="GNK228" s="195"/>
      <c r="GNL228" s="195"/>
      <c r="GNM228" s="195"/>
      <c r="GNN228" s="195"/>
      <c r="GNO228" s="195"/>
      <c r="GNP228" s="195"/>
      <c r="GNQ228" s="195"/>
      <c r="GNR228" s="195"/>
      <c r="GNS228" s="195"/>
      <c r="GNT228" s="195"/>
      <c r="GNU228" s="195"/>
      <c r="GNV228" s="195"/>
      <c r="GNW228" s="195"/>
      <c r="GNX228" s="195"/>
      <c r="GNY228" s="195"/>
      <c r="GNZ228" s="195"/>
      <c r="GOA228" s="195"/>
      <c r="GOB228" s="195"/>
      <c r="GOC228" s="195"/>
      <c r="GOD228" s="195"/>
      <c r="GOE228" s="195"/>
      <c r="GOF228" s="195"/>
      <c r="GOG228" s="195"/>
      <c r="GOH228" s="195"/>
      <c r="GOI228" s="195"/>
      <c r="GOJ228" s="195"/>
      <c r="GOK228" s="195"/>
      <c r="GOL228" s="195"/>
      <c r="GOM228" s="195"/>
      <c r="GON228" s="195"/>
      <c r="GOO228" s="195"/>
      <c r="GOP228" s="195"/>
      <c r="GOQ228" s="195"/>
      <c r="GOR228" s="195"/>
      <c r="GOS228" s="195"/>
      <c r="GOT228" s="195"/>
      <c r="GOU228" s="195"/>
      <c r="GOV228" s="195"/>
      <c r="GOW228" s="195"/>
      <c r="GOX228" s="195"/>
      <c r="GOY228" s="195"/>
      <c r="GOZ228" s="195"/>
      <c r="GPA228" s="195"/>
      <c r="GPB228" s="195"/>
      <c r="GPC228" s="195"/>
      <c r="GPD228" s="195"/>
      <c r="GPE228" s="195"/>
      <c r="GPF228" s="195"/>
      <c r="GPG228" s="195"/>
      <c r="GPH228" s="195"/>
      <c r="GPI228" s="195"/>
      <c r="GPJ228" s="195"/>
      <c r="GPK228" s="195"/>
      <c r="GPL228" s="195"/>
      <c r="GPM228" s="195"/>
      <c r="GPN228" s="195"/>
      <c r="GPO228" s="195"/>
      <c r="GPP228" s="195"/>
      <c r="GPQ228" s="195"/>
      <c r="GPR228" s="195"/>
      <c r="GPS228" s="195"/>
      <c r="GPT228" s="195"/>
      <c r="GPU228" s="195"/>
      <c r="GPV228" s="195"/>
      <c r="GPW228" s="195"/>
      <c r="GPX228" s="195"/>
      <c r="GPY228" s="195"/>
      <c r="GPZ228" s="195"/>
      <c r="GQA228" s="195"/>
      <c r="GQB228" s="195"/>
      <c r="GQC228" s="195"/>
      <c r="GQD228" s="195"/>
      <c r="GQE228" s="195"/>
      <c r="GQF228" s="195"/>
      <c r="GQG228" s="195"/>
      <c r="GQH228" s="195"/>
      <c r="GQI228" s="195"/>
      <c r="GQJ228" s="195"/>
      <c r="GQK228" s="195"/>
      <c r="GQL228" s="195"/>
      <c r="GQM228" s="195"/>
      <c r="GQN228" s="195"/>
      <c r="GQO228" s="195"/>
      <c r="GQP228" s="195"/>
      <c r="GQQ228" s="195"/>
      <c r="GQR228" s="195"/>
      <c r="GQS228" s="195"/>
      <c r="GQT228" s="195"/>
      <c r="GQU228" s="195"/>
      <c r="GQV228" s="195"/>
      <c r="GQW228" s="195"/>
      <c r="GQX228" s="195"/>
      <c r="GQY228" s="195"/>
      <c r="GQZ228" s="195"/>
      <c r="GRA228" s="195"/>
      <c r="GRB228" s="195"/>
      <c r="GRC228" s="195"/>
      <c r="GRD228" s="195"/>
      <c r="GRE228" s="195"/>
      <c r="GRF228" s="195"/>
      <c r="GRG228" s="195"/>
      <c r="GRH228" s="195"/>
      <c r="GRI228" s="195"/>
      <c r="GRJ228" s="195"/>
      <c r="GRK228" s="195"/>
      <c r="GRL228" s="195"/>
      <c r="GRM228" s="195"/>
      <c r="GRN228" s="195"/>
      <c r="GRO228" s="195"/>
      <c r="GRP228" s="195"/>
      <c r="GRQ228" s="195"/>
      <c r="GRR228" s="195"/>
      <c r="GRS228" s="195"/>
      <c r="GRT228" s="195"/>
      <c r="GRU228" s="195"/>
      <c r="GRV228" s="195"/>
      <c r="GRW228" s="195"/>
      <c r="GRX228" s="195"/>
      <c r="GRY228" s="195"/>
      <c r="GRZ228" s="195"/>
      <c r="GSA228" s="195"/>
      <c r="GSB228" s="195"/>
      <c r="GSC228" s="195"/>
      <c r="GSD228" s="195"/>
      <c r="GSE228" s="195"/>
      <c r="GSF228" s="195"/>
      <c r="GSG228" s="195"/>
      <c r="GSH228" s="195"/>
      <c r="GSI228" s="195"/>
      <c r="GSJ228" s="195"/>
      <c r="GSK228" s="195"/>
      <c r="GSL228" s="195"/>
      <c r="GSM228" s="195"/>
      <c r="GSN228" s="195"/>
      <c r="GSO228" s="195"/>
      <c r="GSP228" s="195"/>
      <c r="GSQ228" s="195"/>
      <c r="GSR228" s="195"/>
      <c r="GSS228" s="195"/>
      <c r="GST228" s="195"/>
      <c r="GSU228" s="195"/>
      <c r="GSV228" s="195"/>
      <c r="GSW228" s="195"/>
      <c r="GSX228" s="195"/>
      <c r="GSY228" s="195"/>
      <c r="GSZ228" s="195"/>
      <c r="GTA228" s="195"/>
      <c r="GTB228" s="195"/>
      <c r="GTC228" s="195"/>
      <c r="GTD228" s="195"/>
      <c r="GTE228" s="195"/>
      <c r="GTF228" s="195"/>
      <c r="GTG228" s="195"/>
      <c r="GTH228" s="195"/>
      <c r="GTI228" s="195"/>
      <c r="GTJ228" s="195"/>
      <c r="GTK228" s="195"/>
      <c r="GTL228" s="195"/>
      <c r="GTM228" s="195"/>
      <c r="GTN228" s="195"/>
      <c r="GTO228" s="195"/>
      <c r="GTP228" s="195"/>
      <c r="GTQ228" s="195"/>
      <c r="GTR228" s="195"/>
      <c r="GTS228" s="195"/>
      <c r="GTT228" s="195"/>
      <c r="GTU228" s="195"/>
      <c r="GTV228" s="195"/>
      <c r="GTW228" s="195"/>
      <c r="GTX228" s="195"/>
      <c r="GTY228" s="195"/>
      <c r="GTZ228" s="195"/>
      <c r="GUA228" s="195"/>
      <c r="GUB228" s="195"/>
      <c r="GUC228" s="195"/>
      <c r="GUD228" s="195"/>
      <c r="GUE228" s="195"/>
      <c r="GUF228" s="195"/>
      <c r="GUG228" s="195"/>
      <c r="GUH228" s="195"/>
      <c r="GUI228" s="195"/>
      <c r="GUJ228" s="195"/>
      <c r="GUK228" s="195"/>
      <c r="GUL228" s="195"/>
      <c r="GUM228" s="195"/>
      <c r="GUN228" s="195"/>
      <c r="GUO228" s="195"/>
      <c r="GUP228" s="195"/>
      <c r="GUQ228" s="195"/>
      <c r="GUR228" s="195"/>
      <c r="GUS228" s="195"/>
      <c r="GUT228" s="195"/>
      <c r="GUU228" s="195"/>
      <c r="GUV228" s="195"/>
      <c r="GUW228" s="195"/>
      <c r="GUX228" s="195"/>
      <c r="GUY228" s="195"/>
      <c r="GUZ228" s="195"/>
      <c r="GVA228" s="195"/>
      <c r="GVB228" s="195"/>
      <c r="GVC228" s="195"/>
      <c r="GVD228" s="195"/>
      <c r="GVE228" s="195"/>
      <c r="GVF228" s="195"/>
      <c r="GVG228" s="195"/>
      <c r="GVH228" s="195"/>
      <c r="GVI228" s="195"/>
      <c r="GVJ228" s="195"/>
      <c r="GVK228" s="195"/>
      <c r="GVL228" s="195"/>
      <c r="GVM228" s="195"/>
      <c r="GVN228" s="195"/>
      <c r="GVO228" s="195"/>
      <c r="GVP228" s="195"/>
      <c r="GVQ228" s="195"/>
      <c r="GVR228" s="195"/>
      <c r="GVS228" s="195"/>
      <c r="GVT228" s="195"/>
      <c r="GVU228" s="195"/>
      <c r="GVV228" s="195"/>
      <c r="GVW228" s="195"/>
      <c r="GVX228" s="195"/>
      <c r="GVY228" s="195"/>
      <c r="GVZ228" s="195"/>
      <c r="GWA228" s="195"/>
      <c r="GWB228" s="195"/>
      <c r="GWC228" s="195"/>
      <c r="GWD228" s="195"/>
      <c r="GWE228" s="195"/>
      <c r="GWF228" s="195"/>
      <c r="GWG228" s="195"/>
      <c r="GWH228" s="195"/>
      <c r="GWI228" s="195"/>
      <c r="GWJ228" s="195"/>
      <c r="GWK228" s="195"/>
      <c r="GWL228" s="195"/>
      <c r="GWM228" s="195"/>
      <c r="GWN228" s="195"/>
      <c r="GWO228" s="195"/>
      <c r="GWP228" s="195"/>
      <c r="GWQ228" s="195"/>
      <c r="GWR228" s="195"/>
      <c r="GWS228" s="195"/>
      <c r="GWT228" s="195"/>
      <c r="GWU228" s="195"/>
      <c r="GWV228" s="195"/>
      <c r="GWW228" s="195"/>
      <c r="GWX228" s="195"/>
      <c r="GWY228" s="195"/>
      <c r="GWZ228" s="195"/>
      <c r="GXA228" s="195"/>
      <c r="GXB228" s="195"/>
      <c r="GXC228" s="195"/>
      <c r="GXD228" s="195"/>
      <c r="GXE228" s="195"/>
      <c r="GXF228" s="195"/>
      <c r="GXG228" s="195"/>
      <c r="GXH228" s="195"/>
      <c r="GXI228" s="195"/>
      <c r="GXJ228" s="195"/>
      <c r="GXK228" s="195"/>
      <c r="GXL228" s="195"/>
      <c r="GXM228" s="195"/>
      <c r="GXN228" s="195"/>
      <c r="GXO228" s="195"/>
      <c r="GXP228" s="195"/>
      <c r="GXQ228" s="195"/>
      <c r="GXR228" s="195"/>
      <c r="GXS228" s="195"/>
      <c r="GXT228" s="195"/>
      <c r="GXU228" s="195"/>
      <c r="GXV228" s="195"/>
      <c r="GXW228" s="195"/>
      <c r="GXX228" s="195"/>
      <c r="GXY228" s="195"/>
      <c r="GXZ228" s="195"/>
      <c r="GYA228" s="195"/>
      <c r="GYB228" s="195"/>
      <c r="GYC228" s="195"/>
      <c r="GYD228" s="195"/>
      <c r="GYE228" s="195"/>
      <c r="GYF228" s="195"/>
      <c r="GYG228" s="195"/>
      <c r="GYH228" s="195"/>
      <c r="GYI228" s="195"/>
      <c r="GYJ228" s="195"/>
      <c r="GYK228" s="195"/>
      <c r="GYL228" s="195"/>
      <c r="GYM228" s="195"/>
      <c r="GYN228" s="195"/>
      <c r="GYO228" s="195"/>
      <c r="GYP228" s="195"/>
      <c r="GYQ228" s="195"/>
      <c r="GYR228" s="195"/>
      <c r="GYS228" s="195"/>
      <c r="GYT228" s="195"/>
      <c r="GYU228" s="195"/>
      <c r="GYV228" s="195"/>
      <c r="GYW228" s="195"/>
      <c r="GYX228" s="195"/>
      <c r="GYY228" s="195"/>
      <c r="GYZ228" s="195"/>
      <c r="GZA228" s="195"/>
      <c r="GZB228" s="195"/>
      <c r="GZC228" s="195"/>
      <c r="GZD228" s="195"/>
      <c r="GZE228" s="195"/>
      <c r="GZF228" s="195"/>
      <c r="GZG228" s="195"/>
      <c r="GZH228" s="195"/>
      <c r="GZI228" s="195"/>
      <c r="GZJ228" s="195"/>
      <c r="GZK228" s="195"/>
      <c r="GZL228" s="195"/>
      <c r="GZM228" s="195"/>
      <c r="GZN228" s="195"/>
      <c r="GZO228" s="195"/>
      <c r="GZP228" s="195"/>
      <c r="GZQ228" s="195"/>
      <c r="GZR228" s="195"/>
      <c r="GZS228" s="195"/>
      <c r="GZT228" s="195"/>
      <c r="GZU228" s="195"/>
      <c r="GZV228" s="195"/>
      <c r="GZW228" s="195"/>
      <c r="GZX228" s="195"/>
      <c r="GZY228" s="195"/>
      <c r="GZZ228" s="195"/>
      <c r="HAA228" s="195"/>
      <c r="HAB228" s="195"/>
      <c r="HAC228" s="195"/>
      <c r="HAD228" s="195"/>
      <c r="HAE228" s="195"/>
      <c r="HAF228" s="195"/>
      <c r="HAG228" s="195"/>
      <c r="HAH228" s="195"/>
      <c r="HAI228" s="195"/>
      <c r="HAJ228" s="195"/>
      <c r="HAK228" s="195"/>
      <c r="HAL228" s="195"/>
      <c r="HAM228" s="195"/>
      <c r="HAN228" s="195"/>
      <c r="HAO228" s="195"/>
      <c r="HAP228" s="195"/>
      <c r="HAQ228" s="195"/>
      <c r="HAR228" s="195"/>
      <c r="HAS228" s="195"/>
      <c r="HAT228" s="195"/>
      <c r="HAU228" s="195"/>
      <c r="HAV228" s="195"/>
      <c r="HAW228" s="195"/>
      <c r="HAX228" s="195"/>
      <c r="HAY228" s="195"/>
      <c r="HAZ228" s="195"/>
      <c r="HBA228" s="195"/>
      <c r="HBB228" s="195"/>
      <c r="HBC228" s="195"/>
      <c r="HBD228" s="195"/>
      <c r="HBE228" s="195"/>
      <c r="HBF228" s="195"/>
      <c r="HBG228" s="195"/>
      <c r="HBH228" s="195"/>
      <c r="HBI228" s="195"/>
      <c r="HBJ228" s="195"/>
      <c r="HBK228" s="195"/>
      <c r="HBL228" s="195"/>
      <c r="HBM228" s="195"/>
      <c r="HBN228" s="195"/>
      <c r="HBO228" s="195"/>
      <c r="HBP228" s="195"/>
      <c r="HBQ228" s="195"/>
      <c r="HBR228" s="195"/>
      <c r="HBS228" s="195"/>
      <c r="HBT228" s="195"/>
      <c r="HBU228" s="195"/>
      <c r="HBV228" s="195"/>
      <c r="HBW228" s="195"/>
      <c r="HBX228" s="195"/>
      <c r="HBY228" s="195"/>
      <c r="HBZ228" s="195"/>
      <c r="HCA228" s="195"/>
      <c r="HCB228" s="195"/>
      <c r="HCC228" s="195"/>
      <c r="HCD228" s="195"/>
      <c r="HCE228" s="195"/>
      <c r="HCF228" s="195"/>
      <c r="HCG228" s="195"/>
      <c r="HCH228" s="195"/>
      <c r="HCI228" s="195"/>
      <c r="HCJ228" s="195"/>
      <c r="HCK228" s="195"/>
      <c r="HCL228" s="195"/>
      <c r="HCM228" s="195"/>
      <c r="HCN228" s="195"/>
      <c r="HCO228" s="195"/>
      <c r="HCP228" s="195"/>
      <c r="HCQ228" s="195"/>
      <c r="HCR228" s="195"/>
      <c r="HCS228" s="195"/>
      <c r="HCT228" s="195"/>
      <c r="HCU228" s="195"/>
      <c r="HCV228" s="195"/>
      <c r="HCW228" s="195"/>
      <c r="HCX228" s="195"/>
      <c r="HCY228" s="195"/>
      <c r="HCZ228" s="195"/>
      <c r="HDA228" s="195"/>
      <c r="HDB228" s="195"/>
      <c r="HDC228" s="195"/>
      <c r="HDD228" s="195"/>
      <c r="HDE228" s="195"/>
      <c r="HDF228" s="195"/>
      <c r="HDG228" s="195"/>
      <c r="HDH228" s="195"/>
      <c r="HDI228" s="195"/>
      <c r="HDJ228" s="195"/>
      <c r="HDK228" s="195"/>
      <c r="HDL228" s="195"/>
      <c r="HDM228" s="195"/>
      <c r="HDN228" s="195"/>
      <c r="HDO228" s="195"/>
      <c r="HDP228" s="195"/>
      <c r="HDQ228" s="195"/>
      <c r="HDR228" s="195"/>
      <c r="HDS228" s="195"/>
      <c r="HDT228" s="195"/>
      <c r="HDU228" s="195"/>
      <c r="HDV228" s="195"/>
      <c r="HDW228" s="195"/>
      <c r="HDX228" s="195"/>
      <c r="HDY228" s="195"/>
      <c r="HDZ228" s="195"/>
      <c r="HEA228" s="195"/>
      <c r="HEB228" s="195"/>
      <c r="HEC228" s="195"/>
      <c r="HED228" s="195"/>
      <c r="HEE228" s="195"/>
      <c r="HEF228" s="195"/>
      <c r="HEG228" s="195"/>
      <c r="HEH228" s="195"/>
      <c r="HEI228" s="195"/>
      <c r="HEJ228" s="195"/>
      <c r="HEK228" s="195"/>
      <c r="HEL228" s="195"/>
      <c r="HEM228" s="195"/>
      <c r="HEN228" s="195"/>
      <c r="HEO228" s="195"/>
      <c r="HEP228" s="195"/>
      <c r="HEQ228" s="195"/>
      <c r="HER228" s="195"/>
      <c r="HES228" s="195"/>
      <c r="HET228" s="195"/>
      <c r="HEU228" s="195"/>
      <c r="HEV228" s="195"/>
      <c r="HEW228" s="195"/>
      <c r="HEX228" s="195"/>
      <c r="HEY228" s="195"/>
      <c r="HEZ228" s="195"/>
      <c r="HFA228" s="195"/>
      <c r="HFB228" s="195"/>
      <c r="HFC228" s="195"/>
      <c r="HFD228" s="195"/>
      <c r="HFE228" s="195"/>
      <c r="HFF228" s="195"/>
      <c r="HFG228" s="195"/>
      <c r="HFH228" s="195"/>
      <c r="HFI228" s="195"/>
      <c r="HFJ228" s="195"/>
      <c r="HFK228" s="195"/>
      <c r="HFL228" s="195"/>
      <c r="HFM228" s="195"/>
      <c r="HFN228" s="195"/>
      <c r="HFO228" s="195"/>
      <c r="HFP228" s="195"/>
      <c r="HFQ228" s="195"/>
      <c r="HFR228" s="195"/>
      <c r="HFS228" s="195"/>
      <c r="HFT228" s="195"/>
      <c r="HFU228" s="195"/>
      <c r="HFV228" s="195"/>
      <c r="HFW228" s="195"/>
      <c r="HFX228" s="195"/>
      <c r="HFY228" s="195"/>
      <c r="HFZ228" s="195"/>
      <c r="HGA228" s="195"/>
      <c r="HGB228" s="195"/>
      <c r="HGC228" s="195"/>
      <c r="HGD228" s="195"/>
      <c r="HGE228" s="195"/>
      <c r="HGF228" s="195"/>
      <c r="HGG228" s="195"/>
      <c r="HGH228" s="195"/>
      <c r="HGI228" s="195"/>
      <c r="HGJ228" s="195"/>
      <c r="HGK228" s="195"/>
      <c r="HGL228" s="195"/>
      <c r="HGM228" s="195"/>
      <c r="HGN228" s="195"/>
      <c r="HGO228" s="195"/>
      <c r="HGP228" s="195"/>
      <c r="HGQ228" s="195"/>
      <c r="HGR228" s="195"/>
      <c r="HGS228" s="195"/>
      <c r="HGT228" s="195"/>
      <c r="HGU228" s="195"/>
      <c r="HGV228" s="195"/>
      <c r="HGW228" s="195"/>
      <c r="HGX228" s="195"/>
      <c r="HGY228" s="195"/>
      <c r="HGZ228" s="195"/>
      <c r="HHA228" s="195"/>
      <c r="HHB228" s="195"/>
      <c r="HHC228" s="195"/>
      <c r="HHD228" s="195"/>
      <c r="HHE228" s="195"/>
      <c r="HHF228" s="195"/>
      <c r="HHG228" s="195"/>
      <c r="HHH228" s="195"/>
      <c r="HHI228" s="195"/>
      <c r="HHJ228" s="195"/>
      <c r="HHK228" s="195"/>
      <c r="HHL228" s="195"/>
      <c r="HHM228" s="195"/>
      <c r="HHN228" s="195"/>
      <c r="HHO228" s="195"/>
      <c r="HHP228" s="195"/>
      <c r="HHQ228" s="195"/>
      <c r="HHR228" s="195"/>
      <c r="HHS228" s="195"/>
      <c r="HHT228" s="195"/>
      <c r="HHU228" s="195"/>
      <c r="HHV228" s="195"/>
      <c r="HHW228" s="195"/>
      <c r="HHX228" s="195"/>
      <c r="HHY228" s="195"/>
      <c r="HHZ228" s="195"/>
      <c r="HIA228" s="195"/>
      <c r="HIB228" s="195"/>
      <c r="HIC228" s="195"/>
      <c r="HID228" s="195"/>
      <c r="HIE228" s="195"/>
      <c r="HIF228" s="195"/>
      <c r="HIG228" s="195"/>
      <c r="HIH228" s="195"/>
      <c r="HII228" s="195"/>
      <c r="HIJ228" s="195"/>
      <c r="HIK228" s="195"/>
      <c r="HIL228" s="195"/>
      <c r="HIM228" s="195"/>
      <c r="HIN228" s="195"/>
      <c r="HIO228" s="195"/>
      <c r="HIP228" s="195"/>
      <c r="HIQ228" s="195"/>
      <c r="HIR228" s="195"/>
      <c r="HIS228" s="195"/>
      <c r="HIT228" s="195"/>
      <c r="HIU228" s="195"/>
      <c r="HIV228" s="195"/>
      <c r="HIW228" s="195"/>
      <c r="HIX228" s="195"/>
      <c r="HIY228" s="195"/>
      <c r="HIZ228" s="195"/>
      <c r="HJA228" s="195"/>
      <c r="HJB228" s="195"/>
      <c r="HJC228" s="195"/>
      <c r="HJD228" s="195"/>
      <c r="HJE228" s="195"/>
      <c r="HJF228" s="195"/>
      <c r="HJG228" s="195"/>
      <c r="HJH228" s="195"/>
      <c r="HJI228" s="195"/>
      <c r="HJJ228" s="195"/>
      <c r="HJK228" s="195"/>
      <c r="HJL228" s="195"/>
      <c r="HJM228" s="195"/>
      <c r="HJN228" s="195"/>
      <c r="HJO228" s="195"/>
      <c r="HJP228" s="195"/>
      <c r="HJQ228" s="195"/>
      <c r="HJR228" s="195"/>
      <c r="HJS228" s="195"/>
      <c r="HJT228" s="195"/>
      <c r="HJU228" s="195"/>
      <c r="HJV228" s="195"/>
      <c r="HJW228" s="195"/>
      <c r="HJX228" s="195"/>
      <c r="HJY228" s="195"/>
      <c r="HJZ228" s="195"/>
      <c r="HKA228" s="195"/>
      <c r="HKB228" s="195"/>
      <c r="HKC228" s="195"/>
      <c r="HKD228" s="195"/>
      <c r="HKE228" s="195"/>
      <c r="HKF228" s="195"/>
      <c r="HKG228" s="195"/>
      <c r="HKH228" s="195"/>
      <c r="HKI228" s="195"/>
      <c r="HKJ228" s="195"/>
      <c r="HKK228" s="195"/>
      <c r="HKL228" s="195"/>
      <c r="HKM228" s="195"/>
      <c r="HKN228" s="195"/>
      <c r="HKO228" s="195"/>
      <c r="HKP228" s="195"/>
      <c r="HKQ228" s="195"/>
      <c r="HKR228" s="195"/>
      <c r="HKS228" s="195"/>
      <c r="HKT228" s="195"/>
      <c r="HKU228" s="195"/>
      <c r="HKV228" s="195"/>
      <c r="HKW228" s="195"/>
      <c r="HKX228" s="195"/>
      <c r="HKY228" s="195"/>
      <c r="HKZ228" s="195"/>
      <c r="HLA228" s="195"/>
      <c r="HLB228" s="195"/>
      <c r="HLC228" s="195"/>
      <c r="HLD228" s="195"/>
      <c r="HLE228" s="195"/>
      <c r="HLF228" s="195"/>
      <c r="HLG228" s="195"/>
      <c r="HLH228" s="195"/>
      <c r="HLI228" s="195"/>
      <c r="HLJ228" s="195"/>
      <c r="HLK228" s="195"/>
      <c r="HLL228" s="195"/>
      <c r="HLM228" s="195"/>
      <c r="HLN228" s="195"/>
      <c r="HLO228" s="195"/>
      <c r="HLP228" s="195"/>
      <c r="HLQ228" s="195"/>
      <c r="HLR228" s="195"/>
      <c r="HLS228" s="195"/>
      <c r="HLT228" s="195"/>
      <c r="HLU228" s="195"/>
      <c r="HLV228" s="195"/>
      <c r="HLW228" s="195"/>
      <c r="HLX228" s="195"/>
      <c r="HLY228" s="195"/>
      <c r="HLZ228" s="195"/>
      <c r="HMA228" s="195"/>
      <c r="HMB228" s="195"/>
      <c r="HMC228" s="195"/>
      <c r="HMD228" s="195"/>
      <c r="HME228" s="195"/>
      <c r="HMF228" s="195"/>
      <c r="HMG228" s="195"/>
      <c r="HMH228" s="195"/>
      <c r="HMI228" s="195"/>
      <c r="HMJ228" s="195"/>
      <c r="HMK228" s="195"/>
      <c r="HML228" s="195"/>
      <c r="HMM228" s="195"/>
      <c r="HMN228" s="195"/>
      <c r="HMO228" s="195"/>
      <c r="HMP228" s="195"/>
      <c r="HMQ228" s="195"/>
      <c r="HMR228" s="195"/>
      <c r="HMS228" s="195"/>
      <c r="HMT228" s="195"/>
      <c r="HMU228" s="195"/>
      <c r="HMV228" s="195"/>
      <c r="HMW228" s="195"/>
      <c r="HMX228" s="195"/>
      <c r="HMY228" s="195"/>
      <c r="HMZ228" s="195"/>
      <c r="HNA228" s="195"/>
      <c r="HNB228" s="195"/>
      <c r="HNC228" s="195"/>
      <c r="HND228" s="195"/>
      <c r="HNE228" s="195"/>
      <c r="HNF228" s="195"/>
      <c r="HNG228" s="195"/>
      <c r="HNH228" s="195"/>
      <c r="HNI228" s="195"/>
      <c r="HNJ228" s="195"/>
      <c r="HNK228" s="195"/>
      <c r="HNL228" s="195"/>
      <c r="HNM228" s="195"/>
      <c r="HNN228" s="195"/>
      <c r="HNO228" s="195"/>
      <c r="HNP228" s="195"/>
      <c r="HNQ228" s="195"/>
      <c r="HNR228" s="195"/>
      <c r="HNS228" s="195"/>
      <c r="HNT228" s="195"/>
      <c r="HNU228" s="195"/>
      <c r="HNV228" s="195"/>
      <c r="HNW228" s="195"/>
      <c r="HNX228" s="195"/>
      <c r="HNY228" s="195"/>
      <c r="HNZ228" s="195"/>
      <c r="HOA228" s="195"/>
      <c r="HOB228" s="195"/>
      <c r="HOC228" s="195"/>
      <c r="HOD228" s="195"/>
      <c r="HOE228" s="195"/>
      <c r="HOF228" s="195"/>
      <c r="HOG228" s="195"/>
      <c r="HOH228" s="195"/>
      <c r="HOI228" s="195"/>
      <c r="HOJ228" s="195"/>
      <c r="HOK228" s="195"/>
      <c r="HOL228" s="195"/>
      <c r="HOM228" s="195"/>
      <c r="HON228" s="195"/>
      <c r="HOO228" s="195"/>
      <c r="HOP228" s="195"/>
      <c r="HOQ228" s="195"/>
      <c r="HOR228" s="195"/>
      <c r="HOS228" s="195"/>
      <c r="HOT228" s="195"/>
      <c r="HOU228" s="195"/>
      <c r="HOV228" s="195"/>
      <c r="HOW228" s="195"/>
      <c r="HOX228" s="195"/>
      <c r="HOY228" s="195"/>
      <c r="HOZ228" s="195"/>
      <c r="HPA228" s="195"/>
      <c r="HPB228" s="195"/>
      <c r="HPC228" s="195"/>
      <c r="HPD228" s="195"/>
      <c r="HPE228" s="195"/>
      <c r="HPF228" s="195"/>
      <c r="HPG228" s="195"/>
      <c r="HPH228" s="195"/>
      <c r="HPI228" s="195"/>
      <c r="HPJ228" s="195"/>
      <c r="HPK228" s="195"/>
      <c r="HPL228" s="195"/>
      <c r="HPM228" s="195"/>
      <c r="HPN228" s="195"/>
      <c r="HPO228" s="195"/>
      <c r="HPP228" s="195"/>
      <c r="HPQ228" s="195"/>
      <c r="HPR228" s="195"/>
      <c r="HPS228" s="195"/>
      <c r="HPT228" s="195"/>
      <c r="HPU228" s="195"/>
      <c r="HPV228" s="195"/>
      <c r="HPW228" s="195"/>
      <c r="HPX228" s="195"/>
      <c r="HPY228" s="195"/>
      <c r="HPZ228" s="195"/>
      <c r="HQA228" s="195"/>
      <c r="HQB228" s="195"/>
      <c r="HQC228" s="195"/>
      <c r="HQD228" s="195"/>
      <c r="HQE228" s="195"/>
      <c r="HQF228" s="195"/>
      <c r="HQG228" s="195"/>
      <c r="HQH228" s="195"/>
      <c r="HQI228" s="195"/>
      <c r="HQJ228" s="195"/>
      <c r="HQK228" s="195"/>
      <c r="HQL228" s="195"/>
      <c r="HQM228" s="195"/>
      <c r="HQN228" s="195"/>
      <c r="HQO228" s="195"/>
      <c r="HQP228" s="195"/>
      <c r="HQQ228" s="195"/>
      <c r="HQR228" s="195"/>
      <c r="HQS228" s="195"/>
      <c r="HQT228" s="195"/>
      <c r="HQU228" s="195"/>
      <c r="HQV228" s="195"/>
      <c r="HQW228" s="195"/>
      <c r="HQX228" s="195"/>
      <c r="HQY228" s="195"/>
      <c r="HQZ228" s="195"/>
      <c r="HRA228" s="195"/>
      <c r="HRB228" s="195"/>
      <c r="HRC228" s="195"/>
      <c r="HRD228" s="195"/>
      <c r="HRE228" s="195"/>
      <c r="HRF228" s="195"/>
      <c r="HRG228" s="195"/>
      <c r="HRH228" s="195"/>
      <c r="HRI228" s="195"/>
      <c r="HRJ228" s="195"/>
      <c r="HRK228" s="195"/>
      <c r="HRL228" s="195"/>
      <c r="HRM228" s="195"/>
      <c r="HRN228" s="195"/>
      <c r="HRO228" s="195"/>
      <c r="HRP228" s="195"/>
      <c r="HRQ228" s="195"/>
      <c r="HRR228" s="195"/>
      <c r="HRS228" s="195"/>
      <c r="HRT228" s="195"/>
      <c r="HRU228" s="195"/>
      <c r="HRV228" s="195"/>
      <c r="HRW228" s="195"/>
      <c r="HRX228" s="195"/>
      <c r="HRY228" s="195"/>
      <c r="HRZ228" s="195"/>
      <c r="HSA228" s="195"/>
      <c r="HSB228" s="195"/>
      <c r="HSC228" s="195"/>
      <c r="HSD228" s="195"/>
      <c r="HSE228" s="195"/>
      <c r="HSF228" s="195"/>
      <c r="HSG228" s="195"/>
      <c r="HSH228" s="195"/>
      <c r="HSI228" s="195"/>
      <c r="HSJ228" s="195"/>
      <c r="HSK228" s="195"/>
      <c r="HSL228" s="195"/>
      <c r="HSM228" s="195"/>
      <c r="HSN228" s="195"/>
      <c r="HSO228" s="195"/>
      <c r="HSP228" s="195"/>
      <c r="HSQ228" s="195"/>
      <c r="HSR228" s="195"/>
      <c r="HSS228" s="195"/>
      <c r="HST228" s="195"/>
      <c r="HSU228" s="195"/>
      <c r="HSV228" s="195"/>
      <c r="HSW228" s="195"/>
      <c r="HSX228" s="195"/>
      <c r="HSY228" s="195"/>
      <c r="HSZ228" s="195"/>
      <c r="HTA228" s="195"/>
      <c r="HTB228" s="195"/>
      <c r="HTC228" s="195"/>
      <c r="HTD228" s="195"/>
      <c r="HTE228" s="195"/>
      <c r="HTF228" s="195"/>
      <c r="HTG228" s="195"/>
      <c r="HTH228" s="195"/>
      <c r="HTI228" s="195"/>
      <c r="HTJ228" s="195"/>
      <c r="HTK228" s="195"/>
      <c r="HTL228" s="195"/>
      <c r="HTM228" s="195"/>
      <c r="HTN228" s="195"/>
      <c r="HTO228" s="195"/>
      <c r="HTP228" s="195"/>
      <c r="HTQ228" s="195"/>
      <c r="HTR228" s="195"/>
      <c r="HTS228" s="195"/>
      <c r="HTT228" s="195"/>
      <c r="HTU228" s="195"/>
      <c r="HTV228" s="195"/>
      <c r="HTW228" s="195"/>
      <c r="HTX228" s="195"/>
      <c r="HTY228" s="195"/>
      <c r="HTZ228" s="195"/>
      <c r="HUA228" s="195"/>
      <c r="HUB228" s="195"/>
      <c r="HUC228" s="195"/>
      <c r="HUD228" s="195"/>
      <c r="HUE228" s="195"/>
      <c r="HUF228" s="195"/>
      <c r="HUG228" s="195"/>
      <c r="HUH228" s="195"/>
      <c r="HUI228" s="195"/>
      <c r="HUJ228" s="195"/>
      <c r="HUK228" s="195"/>
      <c r="HUL228" s="195"/>
      <c r="HUM228" s="195"/>
      <c r="HUN228" s="195"/>
      <c r="HUO228" s="195"/>
      <c r="HUP228" s="195"/>
      <c r="HUQ228" s="195"/>
      <c r="HUR228" s="195"/>
      <c r="HUS228" s="195"/>
      <c r="HUT228" s="195"/>
      <c r="HUU228" s="195"/>
      <c r="HUV228" s="195"/>
      <c r="HUW228" s="195"/>
      <c r="HUX228" s="195"/>
      <c r="HUY228" s="195"/>
      <c r="HUZ228" s="195"/>
      <c r="HVA228" s="195"/>
      <c r="HVB228" s="195"/>
      <c r="HVC228" s="195"/>
      <c r="HVD228" s="195"/>
      <c r="HVE228" s="195"/>
      <c r="HVF228" s="195"/>
      <c r="HVG228" s="195"/>
      <c r="HVH228" s="195"/>
      <c r="HVI228" s="195"/>
      <c r="HVJ228" s="195"/>
      <c r="HVK228" s="195"/>
      <c r="HVL228" s="195"/>
      <c r="HVM228" s="195"/>
      <c r="HVN228" s="195"/>
      <c r="HVO228" s="195"/>
      <c r="HVP228" s="195"/>
      <c r="HVQ228" s="195"/>
      <c r="HVR228" s="195"/>
      <c r="HVS228" s="195"/>
      <c r="HVT228" s="195"/>
      <c r="HVU228" s="195"/>
      <c r="HVV228" s="195"/>
      <c r="HVW228" s="195"/>
      <c r="HVX228" s="195"/>
      <c r="HVY228" s="195"/>
      <c r="HVZ228" s="195"/>
      <c r="HWA228" s="195"/>
      <c r="HWB228" s="195"/>
      <c r="HWC228" s="195"/>
      <c r="HWD228" s="195"/>
      <c r="HWE228" s="195"/>
      <c r="HWF228" s="195"/>
      <c r="HWG228" s="195"/>
      <c r="HWH228" s="195"/>
      <c r="HWI228" s="195"/>
      <c r="HWJ228" s="195"/>
      <c r="HWK228" s="195"/>
      <c r="HWL228" s="195"/>
      <c r="HWM228" s="195"/>
      <c r="HWN228" s="195"/>
      <c r="HWO228" s="195"/>
      <c r="HWP228" s="195"/>
      <c r="HWQ228" s="195"/>
      <c r="HWR228" s="195"/>
      <c r="HWS228" s="195"/>
      <c r="HWT228" s="195"/>
      <c r="HWU228" s="195"/>
      <c r="HWV228" s="195"/>
      <c r="HWW228" s="195"/>
      <c r="HWX228" s="195"/>
      <c r="HWY228" s="195"/>
      <c r="HWZ228" s="195"/>
      <c r="HXA228" s="195"/>
      <c r="HXB228" s="195"/>
      <c r="HXC228" s="195"/>
      <c r="HXD228" s="195"/>
      <c r="HXE228" s="195"/>
      <c r="HXF228" s="195"/>
      <c r="HXG228" s="195"/>
      <c r="HXH228" s="195"/>
      <c r="HXI228" s="195"/>
      <c r="HXJ228" s="195"/>
      <c r="HXK228" s="195"/>
      <c r="HXL228" s="195"/>
      <c r="HXM228" s="195"/>
      <c r="HXN228" s="195"/>
      <c r="HXO228" s="195"/>
      <c r="HXP228" s="195"/>
      <c r="HXQ228" s="195"/>
      <c r="HXR228" s="195"/>
      <c r="HXS228" s="195"/>
      <c r="HXT228" s="195"/>
      <c r="HXU228" s="195"/>
      <c r="HXV228" s="195"/>
      <c r="HXW228" s="195"/>
      <c r="HXX228" s="195"/>
      <c r="HXY228" s="195"/>
      <c r="HXZ228" s="195"/>
      <c r="HYA228" s="195"/>
      <c r="HYB228" s="195"/>
      <c r="HYC228" s="195"/>
      <c r="HYD228" s="195"/>
      <c r="HYE228" s="195"/>
      <c r="HYF228" s="195"/>
      <c r="HYG228" s="195"/>
      <c r="HYH228" s="195"/>
      <c r="HYI228" s="195"/>
      <c r="HYJ228" s="195"/>
      <c r="HYK228" s="195"/>
      <c r="HYL228" s="195"/>
      <c r="HYM228" s="195"/>
      <c r="HYN228" s="195"/>
      <c r="HYO228" s="195"/>
      <c r="HYP228" s="195"/>
      <c r="HYQ228" s="195"/>
      <c r="HYR228" s="195"/>
      <c r="HYS228" s="195"/>
      <c r="HYT228" s="195"/>
      <c r="HYU228" s="195"/>
      <c r="HYV228" s="195"/>
      <c r="HYW228" s="195"/>
      <c r="HYX228" s="195"/>
      <c r="HYY228" s="195"/>
      <c r="HYZ228" s="195"/>
      <c r="HZA228" s="195"/>
      <c r="HZB228" s="195"/>
      <c r="HZC228" s="195"/>
      <c r="HZD228" s="195"/>
      <c r="HZE228" s="195"/>
      <c r="HZF228" s="195"/>
      <c r="HZG228" s="195"/>
      <c r="HZH228" s="195"/>
      <c r="HZI228" s="195"/>
      <c r="HZJ228" s="195"/>
      <c r="HZK228" s="195"/>
      <c r="HZL228" s="195"/>
      <c r="HZM228" s="195"/>
      <c r="HZN228" s="195"/>
      <c r="HZO228" s="195"/>
      <c r="HZP228" s="195"/>
      <c r="HZQ228" s="195"/>
      <c r="HZR228" s="195"/>
      <c r="HZS228" s="195"/>
      <c r="HZT228" s="195"/>
      <c r="HZU228" s="195"/>
      <c r="HZV228" s="195"/>
      <c r="HZW228" s="195"/>
      <c r="HZX228" s="195"/>
      <c r="HZY228" s="195"/>
      <c r="HZZ228" s="195"/>
      <c r="IAA228" s="195"/>
      <c r="IAB228" s="195"/>
      <c r="IAC228" s="195"/>
      <c r="IAD228" s="195"/>
      <c r="IAE228" s="195"/>
      <c r="IAF228" s="195"/>
      <c r="IAG228" s="195"/>
      <c r="IAH228" s="195"/>
      <c r="IAI228" s="195"/>
      <c r="IAJ228" s="195"/>
      <c r="IAK228" s="195"/>
      <c r="IAL228" s="195"/>
      <c r="IAM228" s="195"/>
      <c r="IAN228" s="195"/>
      <c r="IAO228" s="195"/>
      <c r="IAP228" s="195"/>
      <c r="IAQ228" s="195"/>
      <c r="IAR228" s="195"/>
      <c r="IAS228" s="195"/>
      <c r="IAT228" s="195"/>
      <c r="IAU228" s="195"/>
      <c r="IAV228" s="195"/>
      <c r="IAW228" s="195"/>
      <c r="IAX228" s="195"/>
      <c r="IAY228" s="195"/>
      <c r="IAZ228" s="195"/>
      <c r="IBA228" s="195"/>
      <c r="IBB228" s="195"/>
      <c r="IBC228" s="195"/>
      <c r="IBD228" s="195"/>
      <c r="IBE228" s="195"/>
      <c r="IBF228" s="195"/>
      <c r="IBG228" s="195"/>
      <c r="IBH228" s="195"/>
      <c r="IBI228" s="195"/>
      <c r="IBJ228" s="195"/>
      <c r="IBK228" s="195"/>
      <c r="IBL228" s="195"/>
      <c r="IBM228" s="195"/>
      <c r="IBN228" s="195"/>
      <c r="IBO228" s="195"/>
      <c r="IBP228" s="195"/>
      <c r="IBQ228" s="195"/>
      <c r="IBR228" s="195"/>
      <c r="IBS228" s="195"/>
      <c r="IBT228" s="195"/>
      <c r="IBU228" s="195"/>
      <c r="IBV228" s="195"/>
      <c r="IBW228" s="195"/>
      <c r="IBX228" s="195"/>
      <c r="IBY228" s="195"/>
      <c r="IBZ228" s="195"/>
      <c r="ICA228" s="195"/>
      <c r="ICB228" s="195"/>
      <c r="ICC228" s="195"/>
      <c r="ICD228" s="195"/>
      <c r="ICE228" s="195"/>
      <c r="ICF228" s="195"/>
      <c r="ICG228" s="195"/>
      <c r="ICH228" s="195"/>
      <c r="ICI228" s="195"/>
      <c r="ICJ228" s="195"/>
      <c r="ICK228" s="195"/>
      <c r="ICL228" s="195"/>
      <c r="ICM228" s="195"/>
      <c r="ICN228" s="195"/>
      <c r="ICO228" s="195"/>
      <c r="ICP228" s="195"/>
      <c r="ICQ228" s="195"/>
      <c r="ICR228" s="195"/>
      <c r="ICS228" s="195"/>
      <c r="ICT228" s="195"/>
      <c r="ICU228" s="195"/>
      <c r="ICV228" s="195"/>
      <c r="ICW228" s="195"/>
      <c r="ICX228" s="195"/>
      <c r="ICY228" s="195"/>
      <c r="ICZ228" s="195"/>
      <c r="IDA228" s="195"/>
      <c r="IDB228" s="195"/>
      <c r="IDC228" s="195"/>
      <c r="IDD228" s="195"/>
      <c r="IDE228" s="195"/>
      <c r="IDF228" s="195"/>
      <c r="IDG228" s="195"/>
      <c r="IDH228" s="195"/>
      <c r="IDI228" s="195"/>
      <c r="IDJ228" s="195"/>
      <c r="IDK228" s="195"/>
      <c r="IDL228" s="195"/>
      <c r="IDM228" s="195"/>
      <c r="IDN228" s="195"/>
      <c r="IDO228" s="195"/>
      <c r="IDP228" s="195"/>
      <c r="IDQ228" s="195"/>
      <c r="IDR228" s="195"/>
      <c r="IDS228" s="195"/>
      <c r="IDT228" s="195"/>
      <c r="IDU228" s="195"/>
      <c r="IDV228" s="195"/>
      <c r="IDW228" s="195"/>
      <c r="IDX228" s="195"/>
      <c r="IDY228" s="195"/>
      <c r="IDZ228" s="195"/>
      <c r="IEA228" s="195"/>
      <c r="IEB228" s="195"/>
      <c r="IEC228" s="195"/>
      <c r="IED228" s="195"/>
      <c r="IEE228" s="195"/>
      <c r="IEF228" s="195"/>
      <c r="IEG228" s="195"/>
      <c r="IEH228" s="195"/>
      <c r="IEI228" s="195"/>
      <c r="IEJ228" s="195"/>
      <c r="IEK228" s="195"/>
      <c r="IEL228" s="195"/>
      <c r="IEM228" s="195"/>
      <c r="IEN228" s="195"/>
      <c r="IEO228" s="195"/>
      <c r="IEP228" s="195"/>
      <c r="IEQ228" s="195"/>
      <c r="IER228" s="195"/>
      <c r="IES228" s="195"/>
      <c r="IET228" s="195"/>
      <c r="IEU228" s="195"/>
      <c r="IEV228" s="195"/>
      <c r="IEW228" s="195"/>
      <c r="IEX228" s="195"/>
      <c r="IEY228" s="195"/>
      <c r="IEZ228" s="195"/>
      <c r="IFA228" s="195"/>
      <c r="IFB228" s="195"/>
      <c r="IFC228" s="195"/>
      <c r="IFD228" s="195"/>
      <c r="IFE228" s="195"/>
      <c r="IFF228" s="195"/>
      <c r="IFG228" s="195"/>
      <c r="IFH228" s="195"/>
      <c r="IFI228" s="195"/>
      <c r="IFJ228" s="195"/>
      <c r="IFK228" s="195"/>
      <c r="IFL228" s="195"/>
      <c r="IFM228" s="195"/>
      <c r="IFN228" s="195"/>
      <c r="IFO228" s="195"/>
      <c r="IFP228" s="195"/>
      <c r="IFQ228" s="195"/>
      <c r="IFR228" s="195"/>
      <c r="IFS228" s="195"/>
      <c r="IFT228" s="195"/>
      <c r="IFU228" s="195"/>
      <c r="IFV228" s="195"/>
      <c r="IFW228" s="195"/>
      <c r="IFX228" s="195"/>
      <c r="IFY228" s="195"/>
      <c r="IFZ228" s="195"/>
      <c r="IGA228" s="195"/>
      <c r="IGB228" s="195"/>
      <c r="IGC228" s="195"/>
      <c r="IGD228" s="195"/>
      <c r="IGE228" s="195"/>
      <c r="IGF228" s="195"/>
      <c r="IGG228" s="195"/>
      <c r="IGH228" s="195"/>
      <c r="IGI228" s="195"/>
      <c r="IGJ228" s="195"/>
      <c r="IGK228" s="195"/>
      <c r="IGL228" s="195"/>
      <c r="IGM228" s="195"/>
      <c r="IGN228" s="195"/>
      <c r="IGO228" s="195"/>
      <c r="IGP228" s="195"/>
      <c r="IGQ228" s="195"/>
      <c r="IGR228" s="195"/>
      <c r="IGS228" s="195"/>
      <c r="IGT228" s="195"/>
      <c r="IGU228" s="195"/>
      <c r="IGV228" s="195"/>
      <c r="IGW228" s="195"/>
      <c r="IGX228" s="195"/>
      <c r="IGY228" s="195"/>
      <c r="IGZ228" s="195"/>
      <c r="IHA228" s="195"/>
      <c r="IHB228" s="195"/>
      <c r="IHC228" s="195"/>
      <c r="IHD228" s="195"/>
      <c r="IHE228" s="195"/>
      <c r="IHF228" s="195"/>
      <c r="IHG228" s="195"/>
      <c r="IHH228" s="195"/>
      <c r="IHI228" s="195"/>
      <c r="IHJ228" s="195"/>
      <c r="IHK228" s="195"/>
      <c r="IHL228" s="195"/>
      <c r="IHM228" s="195"/>
      <c r="IHN228" s="195"/>
      <c r="IHO228" s="195"/>
      <c r="IHP228" s="195"/>
      <c r="IHQ228" s="195"/>
      <c r="IHR228" s="195"/>
      <c r="IHS228" s="195"/>
      <c r="IHT228" s="195"/>
      <c r="IHU228" s="195"/>
      <c r="IHV228" s="195"/>
      <c r="IHW228" s="195"/>
      <c r="IHX228" s="195"/>
      <c r="IHY228" s="195"/>
      <c r="IHZ228" s="195"/>
      <c r="IIA228" s="195"/>
      <c r="IIB228" s="195"/>
      <c r="IIC228" s="195"/>
      <c r="IID228" s="195"/>
      <c r="IIE228" s="195"/>
      <c r="IIF228" s="195"/>
      <c r="IIG228" s="195"/>
      <c r="IIH228" s="195"/>
      <c r="III228" s="195"/>
      <c r="IIJ228" s="195"/>
      <c r="IIK228" s="195"/>
      <c r="IIL228" s="195"/>
      <c r="IIM228" s="195"/>
      <c r="IIN228" s="195"/>
      <c r="IIO228" s="195"/>
      <c r="IIP228" s="195"/>
      <c r="IIQ228" s="195"/>
      <c r="IIR228" s="195"/>
      <c r="IIS228" s="195"/>
      <c r="IIT228" s="195"/>
      <c r="IIU228" s="195"/>
      <c r="IIV228" s="195"/>
      <c r="IIW228" s="195"/>
      <c r="IIX228" s="195"/>
      <c r="IIY228" s="195"/>
      <c r="IIZ228" s="195"/>
      <c r="IJA228" s="195"/>
      <c r="IJB228" s="195"/>
      <c r="IJC228" s="195"/>
      <c r="IJD228" s="195"/>
      <c r="IJE228" s="195"/>
      <c r="IJF228" s="195"/>
      <c r="IJG228" s="195"/>
      <c r="IJH228" s="195"/>
      <c r="IJI228" s="195"/>
      <c r="IJJ228" s="195"/>
      <c r="IJK228" s="195"/>
      <c r="IJL228" s="195"/>
      <c r="IJM228" s="195"/>
      <c r="IJN228" s="195"/>
      <c r="IJO228" s="195"/>
      <c r="IJP228" s="195"/>
      <c r="IJQ228" s="195"/>
      <c r="IJR228" s="195"/>
      <c r="IJS228" s="195"/>
      <c r="IJT228" s="195"/>
      <c r="IJU228" s="195"/>
      <c r="IJV228" s="195"/>
      <c r="IJW228" s="195"/>
      <c r="IJX228" s="195"/>
      <c r="IJY228" s="195"/>
      <c r="IJZ228" s="195"/>
      <c r="IKA228" s="195"/>
      <c r="IKB228" s="195"/>
      <c r="IKC228" s="195"/>
      <c r="IKD228" s="195"/>
      <c r="IKE228" s="195"/>
      <c r="IKF228" s="195"/>
      <c r="IKG228" s="195"/>
      <c r="IKH228" s="195"/>
      <c r="IKI228" s="195"/>
      <c r="IKJ228" s="195"/>
      <c r="IKK228" s="195"/>
      <c r="IKL228" s="195"/>
      <c r="IKM228" s="195"/>
      <c r="IKN228" s="195"/>
      <c r="IKO228" s="195"/>
      <c r="IKP228" s="195"/>
      <c r="IKQ228" s="195"/>
      <c r="IKR228" s="195"/>
      <c r="IKS228" s="195"/>
      <c r="IKT228" s="195"/>
      <c r="IKU228" s="195"/>
      <c r="IKV228" s="195"/>
      <c r="IKW228" s="195"/>
      <c r="IKX228" s="195"/>
      <c r="IKY228" s="195"/>
      <c r="IKZ228" s="195"/>
      <c r="ILA228" s="195"/>
      <c r="ILB228" s="195"/>
      <c r="ILC228" s="195"/>
      <c r="ILD228" s="195"/>
      <c r="ILE228" s="195"/>
      <c r="ILF228" s="195"/>
      <c r="ILG228" s="195"/>
      <c r="ILH228" s="195"/>
      <c r="ILI228" s="195"/>
      <c r="ILJ228" s="195"/>
      <c r="ILK228" s="195"/>
      <c r="ILL228" s="195"/>
      <c r="ILM228" s="195"/>
      <c r="ILN228" s="195"/>
      <c r="ILO228" s="195"/>
      <c r="ILP228" s="195"/>
      <c r="ILQ228" s="195"/>
      <c r="ILR228" s="195"/>
      <c r="ILS228" s="195"/>
      <c r="ILT228" s="195"/>
      <c r="ILU228" s="195"/>
      <c r="ILV228" s="195"/>
      <c r="ILW228" s="195"/>
      <c r="ILX228" s="195"/>
      <c r="ILY228" s="195"/>
      <c r="ILZ228" s="195"/>
      <c r="IMA228" s="195"/>
      <c r="IMB228" s="195"/>
      <c r="IMC228" s="195"/>
      <c r="IMD228" s="195"/>
      <c r="IME228" s="195"/>
      <c r="IMF228" s="195"/>
      <c r="IMG228" s="195"/>
      <c r="IMH228" s="195"/>
      <c r="IMI228" s="195"/>
      <c r="IMJ228" s="195"/>
      <c r="IMK228" s="195"/>
      <c r="IML228" s="195"/>
      <c r="IMM228" s="195"/>
      <c r="IMN228" s="195"/>
      <c r="IMO228" s="195"/>
      <c r="IMP228" s="195"/>
      <c r="IMQ228" s="195"/>
      <c r="IMR228" s="195"/>
      <c r="IMS228" s="195"/>
      <c r="IMT228" s="195"/>
      <c r="IMU228" s="195"/>
      <c r="IMV228" s="195"/>
      <c r="IMW228" s="195"/>
      <c r="IMX228" s="195"/>
      <c r="IMY228" s="195"/>
      <c r="IMZ228" s="195"/>
      <c r="INA228" s="195"/>
      <c r="INB228" s="195"/>
      <c r="INC228" s="195"/>
      <c r="IND228" s="195"/>
      <c r="INE228" s="195"/>
      <c r="INF228" s="195"/>
      <c r="ING228" s="195"/>
      <c r="INH228" s="195"/>
      <c r="INI228" s="195"/>
      <c r="INJ228" s="195"/>
      <c r="INK228" s="195"/>
      <c r="INL228" s="195"/>
      <c r="INM228" s="195"/>
      <c r="INN228" s="195"/>
      <c r="INO228" s="195"/>
      <c r="INP228" s="195"/>
      <c r="INQ228" s="195"/>
      <c r="INR228" s="195"/>
      <c r="INS228" s="195"/>
      <c r="INT228" s="195"/>
      <c r="INU228" s="195"/>
      <c r="INV228" s="195"/>
      <c r="INW228" s="195"/>
      <c r="INX228" s="195"/>
      <c r="INY228" s="195"/>
      <c r="INZ228" s="195"/>
      <c r="IOA228" s="195"/>
      <c r="IOB228" s="195"/>
      <c r="IOC228" s="195"/>
      <c r="IOD228" s="195"/>
      <c r="IOE228" s="195"/>
      <c r="IOF228" s="195"/>
      <c r="IOG228" s="195"/>
      <c r="IOH228" s="195"/>
      <c r="IOI228" s="195"/>
      <c r="IOJ228" s="195"/>
      <c r="IOK228" s="195"/>
      <c r="IOL228" s="195"/>
      <c r="IOM228" s="195"/>
      <c r="ION228" s="195"/>
      <c r="IOO228" s="195"/>
      <c r="IOP228" s="195"/>
      <c r="IOQ228" s="195"/>
      <c r="IOR228" s="195"/>
      <c r="IOS228" s="195"/>
      <c r="IOT228" s="195"/>
      <c r="IOU228" s="195"/>
      <c r="IOV228" s="195"/>
      <c r="IOW228" s="195"/>
      <c r="IOX228" s="195"/>
      <c r="IOY228" s="195"/>
      <c r="IOZ228" s="195"/>
      <c r="IPA228" s="195"/>
      <c r="IPB228" s="195"/>
      <c r="IPC228" s="195"/>
      <c r="IPD228" s="195"/>
      <c r="IPE228" s="195"/>
      <c r="IPF228" s="195"/>
      <c r="IPG228" s="195"/>
      <c r="IPH228" s="195"/>
      <c r="IPI228" s="195"/>
      <c r="IPJ228" s="195"/>
      <c r="IPK228" s="195"/>
      <c r="IPL228" s="195"/>
      <c r="IPM228" s="195"/>
      <c r="IPN228" s="195"/>
      <c r="IPO228" s="195"/>
      <c r="IPP228" s="195"/>
      <c r="IPQ228" s="195"/>
      <c r="IPR228" s="195"/>
      <c r="IPS228" s="195"/>
      <c r="IPT228" s="195"/>
      <c r="IPU228" s="195"/>
      <c r="IPV228" s="195"/>
      <c r="IPW228" s="195"/>
      <c r="IPX228" s="195"/>
      <c r="IPY228" s="195"/>
      <c r="IPZ228" s="195"/>
      <c r="IQA228" s="195"/>
      <c r="IQB228" s="195"/>
      <c r="IQC228" s="195"/>
      <c r="IQD228" s="195"/>
      <c r="IQE228" s="195"/>
      <c r="IQF228" s="195"/>
      <c r="IQG228" s="195"/>
      <c r="IQH228" s="195"/>
      <c r="IQI228" s="195"/>
      <c r="IQJ228" s="195"/>
      <c r="IQK228" s="195"/>
      <c r="IQL228" s="195"/>
      <c r="IQM228" s="195"/>
      <c r="IQN228" s="195"/>
      <c r="IQO228" s="195"/>
      <c r="IQP228" s="195"/>
      <c r="IQQ228" s="195"/>
      <c r="IQR228" s="195"/>
      <c r="IQS228" s="195"/>
      <c r="IQT228" s="195"/>
      <c r="IQU228" s="195"/>
      <c r="IQV228" s="195"/>
      <c r="IQW228" s="195"/>
      <c r="IQX228" s="195"/>
      <c r="IQY228" s="195"/>
      <c r="IQZ228" s="195"/>
      <c r="IRA228" s="195"/>
      <c r="IRB228" s="195"/>
      <c r="IRC228" s="195"/>
      <c r="IRD228" s="195"/>
      <c r="IRE228" s="195"/>
      <c r="IRF228" s="195"/>
      <c r="IRG228" s="195"/>
      <c r="IRH228" s="195"/>
      <c r="IRI228" s="195"/>
      <c r="IRJ228" s="195"/>
      <c r="IRK228" s="195"/>
      <c r="IRL228" s="195"/>
      <c r="IRM228" s="195"/>
      <c r="IRN228" s="195"/>
      <c r="IRO228" s="195"/>
      <c r="IRP228" s="195"/>
      <c r="IRQ228" s="195"/>
      <c r="IRR228" s="195"/>
      <c r="IRS228" s="195"/>
      <c r="IRT228" s="195"/>
      <c r="IRU228" s="195"/>
      <c r="IRV228" s="195"/>
      <c r="IRW228" s="195"/>
      <c r="IRX228" s="195"/>
      <c r="IRY228" s="195"/>
      <c r="IRZ228" s="195"/>
      <c r="ISA228" s="195"/>
      <c r="ISB228" s="195"/>
      <c r="ISC228" s="195"/>
      <c r="ISD228" s="195"/>
      <c r="ISE228" s="195"/>
      <c r="ISF228" s="195"/>
      <c r="ISG228" s="195"/>
      <c r="ISH228" s="195"/>
      <c r="ISI228" s="195"/>
      <c r="ISJ228" s="195"/>
      <c r="ISK228" s="195"/>
      <c r="ISL228" s="195"/>
      <c r="ISM228" s="195"/>
      <c r="ISN228" s="195"/>
      <c r="ISO228" s="195"/>
      <c r="ISP228" s="195"/>
      <c r="ISQ228" s="195"/>
      <c r="ISR228" s="195"/>
      <c r="ISS228" s="195"/>
      <c r="IST228" s="195"/>
      <c r="ISU228" s="195"/>
      <c r="ISV228" s="195"/>
      <c r="ISW228" s="195"/>
      <c r="ISX228" s="195"/>
      <c r="ISY228" s="195"/>
      <c r="ISZ228" s="195"/>
      <c r="ITA228" s="195"/>
      <c r="ITB228" s="195"/>
      <c r="ITC228" s="195"/>
      <c r="ITD228" s="195"/>
      <c r="ITE228" s="195"/>
      <c r="ITF228" s="195"/>
      <c r="ITG228" s="195"/>
      <c r="ITH228" s="195"/>
      <c r="ITI228" s="195"/>
      <c r="ITJ228" s="195"/>
      <c r="ITK228" s="195"/>
      <c r="ITL228" s="195"/>
      <c r="ITM228" s="195"/>
      <c r="ITN228" s="195"/>
      <c r="ITO228" s="195"/>
      <c r="ITP228" s="195"/>
      <c r="ITQ228" s="195"/>
      <c r="ITR228" s="195"/>
      <c r="ITS228" s="195"/>
      <c r="ITT228" s="195"/>
      <c r="ITU228" s="195"/>
      <c r="ITV228" s="195"/>
      <c r="ITW228" s="195"/>
      <c r="ITX228" s="195"/>
      <c r="ITY228" s="195"/>
      <c r="ITZ228" s="195"/>
      <c r="IUA228" s="195"/>
      <c r="IUB228" s="195"/>
      <c r="IUC228" s="195"/>
      <c r="IUD228" s="195"/>
      <c r="IUE228" s="195"/>
      <c r="IUF228" s="195"/>
      <c r="IUG228" s="195"/>
      <c r="IUH228" s="195"/>
      <c r="IUI228" s="195"/>
      <c r="IUJ228" s="195"/>
      <c r="IUK228" s="195"/>
      <c r="IUL228" s="195"/>
      <c r="IUM228" s="195"/>
      <c r="IUN228" s="195"/>
      <c r="IUO228" s="195"/>
      <c r="IUP228" s="195"/>
      <c r="IUQ228" s="195"/>
      <c r="IUR228" s="195"/>
      <c r="IUS228" s="195"/>
      <c r="IUT228" s="195"/>
      <c r="IUU228" s="195"/>
      <c r="IUV228" s="195"/>
      <c r="IUW228" s="195"/>
      <c r="IUX228" s="195"/>
      <c r="IUY228" s="195"/>
      <c r="IUZ228" s="195"/>
      <c r="IVA228" s="195"/>
      <c r="IVB228" s="195"/>
      <c r="IVC228" s="195"/>
      <c r="IVD228" s="195"/>
      <c r="IVE228" s="195"/>
      <c r="IVF228" s="195"/>
      <c r="IVG228" s="195"/>
      <c r="IVH228" s="195"/>
      <c r="IVI228" s="195"/>
      <c r="IVJ228" s="195"/>
      <c r="IVK228" s="195"/>
      <c r="IVL228" s="195"/>
      <c r="IVM228" s="195"/>
      <c r="IVN228" s="195"/>
      <c r="IVO228" s="195"/>
      <c r="IVP228" s="195"/>
      <c r="IVQ228" s="195"/>
      <c r="IVR228" s="195"/>
      <c r="IVS228" s="195"/>
      <c r="IVT228" s="195"/>
      <c r="IVU228" s="195"/>
      <c r="IVV228" s="195"/>
      <c r="IVW228" s="195"/>
      <c r="IVX228" s="195"/>
      <c r="IVY228" s="195"/>
      <c r="IVZ228" s="195"/>
      <c r="IWA228" s="195"/>
      <c r="IWB228" s="195"/>
      <c r="IWC228" s="195"/>
      <c r="IWD228" s="195"/>
      <c r="IWE228" s="195"/>
      <c r="IWF228" s="195"/>
      <c r="IWG228" s="195"/>
      <c r="IWH228" s="195"/>
      <c r="IWI228" s="195"/>
      <c r="IWJ228" s="195"/>
      <c r="IWK228" s="195"/>
      <c r="IWL228" s="195"/>
      <c r="IWM228" s="195"/>
      <c r="IWN228" s="195"/>
      <c r="IWO228" s="195"/>
      <c r="IWP228" s="195"/>
      <c r="IWQ228" s="195"/>
      <c r="IWR228" s="195"/>
      <c r="IWS228" s="195"/>
      <c r="IWT228" s="195"/>
      <c r="IWU228" s="195"/>
      <c r="IWV228" s="195"/>
      <c r="IWW228" s="195"/>
      <c r="IWX228" s="195"/>
      <c r="IWY228" s="195"/>
      <c r="IWZ228" s="195"/>
      <c r="IXA228" s="195"/>
      <c r="IXB228" s="195"/>
      <c r="IXC228" s="195"/>
      <c r="IXD228" s="195"/>
      <c r="IXE228" s="195"/>
      <c r="IXF228" s="195"/>
      <c r="IXG228" s="195"/>
      <c r="IXH228" s="195"/>
      <c r="IXI228" s="195"/>
      <c r="IXJ228" s="195"/>
      <c r="IXK228" s="195"/>
      <c r="IXL228" s="195"/>
      <c r="IXM228" s="195"/>
      <c r="IXN228" s="195"/>
      <c r="IXO228" s="195"/>
      <c r="IXP228" s="195"/>
      <c r="IXQ228" s="195"/>
      <c r="IXR228" s="195"/>
      <c r="IXS228" s="195"/>
      <c r="IXT228" s="195"/>
      <c r="IXU228" s="195"/>
      <c r="IXV228" s="195"/>
      <c r="IXW228" s="195"/>
      <c r="IXX228" s="195"/>
      <c r="IXY228" s="195"/>
      <c r="IXZ228" s="195"/>
      <c r="IYA228" s="195"/>
      <c r="IYB228" s="195"/>
      <c r="IYC228" s="195"/>
      <c r="IYD228" s="195"/>
      <c r="IYE228" s="195"/>
      <c r="IYF228" s="195"/>
      <c r="IYG228" s="195"/>
      <c r="IYH228" s="195"/>
      <c r="IYI228" s="195"/>
      <c r="IYJ228" s="195"/>
      <c r="IYK228" s="195"/>
      <c r="IYL228" s="195"/>
      <c r="IYM228" s="195"/>
      <c r="IYN228" s="195"/>
      <c r="IYO228" s="195"/>
      <c r="IYP228" s="195"/>
      <c r="IYQ228" s="195"/>
      <c r="IYR228" s="195"/>
      <c r="IYS228" s="195"/>
      <c r="IYT228" s="195"/>
      <c r="IYU228" s="195"/>
      <c r="IYV228" s="195"/>
      <c r="IYW228" s="195"/>
      <c r="IYX228" s="195"/>
      <c r="IYY228" s="195"/>
      <c r="IYZ228" s="195"/>
      <c r="IZA228" s="195"/>
      <c r="IZB228" s="195"/>
      <c r="IZC228" s="195"/>
      <c r="IZD228" s="195"/>
      <c r="IZE228" s="195"/>
      <c r="IZF228" s="195"/>
      <c r="IZG228" s="195"/>
      <c r="IZH228" s="195"/>
      <c r="IZI228" s="195"/>
      <c r="IZJ228" s="195"/>
      <c r="IZK228" s="195"/>
      <c r="IZL228" s="195"/>
      <c r="IZM228" s="195"/>
      <c r="IZN228" s="195"/>
      <c r="IZO228" s="195"/>
      <c r="IZP228" s="195"/>
      <c r="IZQ228" s="195"/>
      <c r="IZR228" s="195"/>
      <c r="IZS228" s="195"/>
      <c r="IZT228" s="195"/>
      <c r="IZU228" s="195"/>
      <c r="IZV228" s="195"/>
      <c r="IZW228" s="195"/>
      <c r="IZX228" s="195"/>
      <c r="IZY228" s="195"/>
      <c r="IZZ228" s="195"/>
      <c r="JAA228" s="195"/>
      <c r="JAB228" s="195"/>
      <c r="JAC228" s="195"/>
      <c r="JAD228" s="195"/>
      <c r="JAE228" s="195"/>
      <c r="JAF228" s="195"/>
      <c r="JAG228" s="195"/>
      <c r="JAH228" s="195"/>
      <c r="JAI228" s="195"/>
      <c r="JAJ228" s="195"/>
      <c r="JAK228" s="195"/>
      <c r="JAL228" s="195"/>
      <c r="JAM228" s="195"/>
      <c r="JAN228" s="195"/>
      <c r="JAO228" s="195"/>
      <c r="JAP228" s="195"/>
      <c r="JAQ228" s="195"/>
      <c r="JAR228" s="195"/>
      <c r="JAS228" s="195"/>
      <c r="JAT228" s="195"/>
      <c r="JAU228" s="195"/>
      <c r="JAV228" s="195"/>
      <c r="JAW228" s="195"/>
      <c r="JAX228" s="195"/>
      <c r="JAY228" s="195"/>
      <c r="JAZ228" s="195"/>
      <c r="JBA228" s="195"/>
      <c r="JBB228" s="195"/>
      <c r="JBC228" s="195"/>
      <c r="JBD228" s="195"/>
      <c r="JBE228" s="195"/>
      <c r="JBF228" s="195"/>
      <c r="JBG228" s="195"/>
      <c r="JBH228" s="195"/>
      <c r="JBI228" s="195"/>
      <c r="JBJ228" s="195"/>
      <c r="JBK228" s="195"/>
      <c r="JBL228" s="195"/>
      <c r="JBM228" s="195"/>
      <c r="JBN228" s="195"/>
      <c r="JBO228" s="195"/>
      <c r="JBP228" s="195"/>
      <c r="JBQ228" s="195"/>
      <c r="JBR228" s="195"/>
      <c r="JBS228" s="195"/>
      <c r="JBT228" s="195"/>
      <c r="JBU228" s="195"/>
      <c r="JBV228" s="195"/>
      <c r="JBW228" s="195"/>
      <c r="JBX228" s="195"/>
      <c r="JBY228" s="195"/>
      <c r="JBZ228" s="195"/>
      <c r="JCA228" s="195"/>
      <c r="JCB228" s="195"/>
      <c r="JCC228" s="195"/>
      <c r="JCD228" s="195"/>
      <c r="JCE228" s="195"/>
      <c r="JCF228" s="195"/>
      <c r="JCG228" s="195"/>
      <c r="JCH228" s="195"/>
      <c r="JCI228" s="195"/>
      <c r="JCJ228" s="195"/>
      <c r="JCK228" s="195"/>
      <c r="JCL228" s="195"/>
      <c r="JCM228" s="195"/>
      <c r="JCN228" s="195"/>
      <c r="JCO228" s="195"/>
      <c r="JCP228" s="195"/>
      <c r="JCQ228" s="195"/>
      <c r="JCR228" s="195"/>
      <c r="JCS228" s="195"/>
      <c r="JCT228" s="195"/>
      <c r="JCU228" s="195"/>
      <c r="JCV228" s="195"/>
      <c r="JCW228" s="195"/>
      <c r="JCX228" s="195"/>
      <c r="JCY228" s="195"/>
      <c r="JCZ228" s="195"/>
      <c r="JDA228" s="195"/>
      <c r="JDB228" s="195"/>
      <c r="JDC228" s="195"/>
      <c r="JDD228" s="195"/>
      <c r="JDE228" s="195"/>
      <c r="JDF228" s="195"/>
      <c r="JDG228" s="195"/>
      <c r="JDH228" s="195"/>
      <c r="JDI228" s="195"/>
      <c r="JDJ228" s="195"/>
      <c r="JDK228" s="195"/>
      <c r="JDL228" s="195"/>
      <c r="JDM228" s="195"/>
      <c r="JDN228" s="195"/>
      <c r="JDO228" s="195"/>
      <c r="JDP228" s="195"/>
      <c r="JDQ228" s="195"/>
      <c r="JDR228" s="195"/>
      <c r="JDS228" s="195"/>
      <c r="JDT228" s="195"/>
      <c r="JDU228" s="195"/>
      <c r="JDV228" s="195"/>
      <c r="JDW228" s="195"/>
      <c r="JDX228" s="195"/>
      <c r="JDY228" s="195"/>
      <c r="JDZ228" s="195"/>
      <c r="JEA228" s="195"/>
      <c r="JEB228" s="195"/>
      <c r="JEC228" s="195"/>
      <c r="JED228" s="195"/>
      <c r="JEE228" s="195"/>
      <c r="JEF228" s="195"/>
      <c r="JEG228" s="195"/>
      <c r="JEH228" s="195"/>
      <c r="JEI228" s="195"/>
      <c r="JEJ228" s="195"/>
      <c r="JEK228" s="195"/>
      <c r="JEL228" s="195"/>
      <c r="JEM228" s="195"/>
      <c r="JEN228" s="195"/>
      <c r="JEO228" s="195"/>
      <c r="JEP228" s="195"/>
      <c r="JEQ228" s="195"/>
      <c r="JER228" s="195"/>
      <c r="JES228" s="195"/>
      <c r="JET228" s="195"/>
      <c r="JEU228" s="195"/>
      <c r="JEV228" s="195"/>
      <c r="JEW228" s="195"/>
      <c r="JEX228" s="195"/>
      <c r="JEY228" s="195"/>
      <c r="JEZ228" s="195"/>
      <c r="JFA228" s="195"/>
      <c r="JFB228" s="195"/>
      <c r="JFC228" s="195"/>
      <c r="JFD228" s="195"/>
      <c r="JFE228" s="195"/>
      <c r="JFF228" s="195"/>
      <c r="JFG228" s="195"/>
      <c r="JFH228" s="195"/>
      <c r="JFI228" s="195"/>
      <c r="JFJ228" s="195"/>
      <c r="JFK228" s="195"/>
      <c r="JFL228" s="195"/>
      <c r="JFM228" s="195"/>
      <c r="JFN228" s="195"/>
      <c r="JFO228" s="195"/>
      <c r="JFP228" s="195"/>
      <c r="JFQ228" s="195"/>
      <c r="JFR228" s="195"/>
      <c r="JFS228" s="195"/>
      <c r="JFT228" s="195"/>
      <c r="JFU228" s="195"/>
      <c r="JFV228" s="195"/>
      <c r="JFW228" s="195"/>
      <c r="JFX228" s="195"/>
      <c r="JFY228" s="195"/>
      <c r="JFZ228" s="195"/>
      <c r="JGA228" s="195"/>
      <c r="JGB228" s="195"/>
      <c r="JGC228" s="195"/>
      <c r="JGD228" s="195"/>
      <c r="JGE228" s="195"/>
      <c r="JGF228" s="195"/>
      <c r="JGG228" s="195"/>
      <c r="JGH228" s="195"/>
      <c r="JGI228" s="195"/>
      <c r="JGJ228" s="195"/>
      <c r="JGK228" s="195"/>
      <c r="JGL228" s="195"/>
      <c r="JGM228" s="195"/>
      <c r="JGN228" s="195"/>
      <c r="JGO228" s="195"/>
      <c r="JGP228" s="195"/>
      <c r="JGQ228" s="195"/>
      <c r="JGR228" s="195"/>
      <c r="JGS228" s="195"/>
      <c r="JGT228" s="195"/>
      <c r="JGU228" s="195"/>
      <c r="JGV228" s="195"/>
      <c r="JGW228" s="195"/>
      <c r="JGX228" s="195"/>
      <c r="JGY228" s="195"/>
      <c r="JGZ228" s="195"/>
      <c r="JHA228" s="195"/>
      <c r="JHB228" s="195"/>
      <c r="JHC228" s="195"/>
      <c r="JHD228" s="195"/>
      <c r="JHE228" s="195"/>
      <c r="JHF228" s="195"/>
      <c r="JHG228" s="195"/>
      <c r="JHH228" s="195"/>
      <c r="JHI228" s="195"/>
      <c r="JHJ228" s="195"/>
      <c r="JHK228" s="195"/>
      <c r="JHL228" s="195"/>
      <c r="JHM228" s="195"/>
      <c r="JHN228" s="195"/>
      <c r="JHO228" s="195"/>
      <c r="JHP228" s="195"/>
      <c r="JHQ228" s="195"/>
      <c r="JHR228" s="195"/>
      <c r="JHS228" s="195"/>
      <c r="JHT228" s="195"/>
      <c r="JHU228" s="195"/>
      <c r="JHV228" s="195"/>
      <c r="JHW228" s="195"/>
      <c r="JHX228" s="195"/>
      <c r="JHY228" s="195"/>
      <c r="JHZ228" s="195"/>
      <c r="JIA228" s="195"/>
      <c r="JIB228" s="195"/>
      <c r="JIC228" s="195"/>
      <c r="JID228" s="195"/>
      <c r="JIE228" s="195"/>
      <c r="JIF228" s="195"/>
      <c r="JIG228" s="195"/>
      <c r="JIH228" s="195"/>
      <c r="JII228" s="195"/>
      <c r="JIJ228" s="195"/>
      <c r="JIK228" s="195"/>
      <c r="JIL228" s="195"/>
      <c r="JIM228" s="195"/>
      <c r="JIN228" s="195"/>
      <c r="JIO228" s="195"/>
      <c r="JIP228" s="195"/>
      <c r="JIQ228" s="195"/>
      <c r="JIR228" s="195"/>
      <c r="JIS228" s="195"/>
      <c r="JIT228" s="195"/>
      <c r="JIU228" s="195"/>
      <c r="JIV228" s="195"/>
      <c r="JIW228" s="195"/>
      <c r="JIX228" s="195"/>
      <c r="JIY228" s="195"/>
      <c r="JIZ228" s="195"/>
      <c r="JJA228" s="195"/>
      <c r="JJB228" s="195"/>
      <c r="JJC228" s="195"/>
      <c r="JJD228" s="195"/>
      <c r="JJE228" s="195"/>
      <c r="JJF228" s="195"/>
      <c r="JJG228" s="195"/>
      <c r="JJH228" s="195"/>
      <c r="JJI228" s="195"/>
      <c r="JJJ228" s="195"/>
      <c r="JJK228" s="195"/>
      <c r="JJL228" s="195"/>
      <c r="JJM228" s="195"/>
      <c r="JJN228" s="195"/>
      <c r="JJO228" s="195"/>
      <c r="JJP228" s="195"/>
      <c r="JJQ228" s="195"/>
      <c r="JJR228" s="195"/>
      <c r="JJS228" s="195"/>
      <c r="JJT228" s="195"/>
      <c r="JJU228" s="195"/>
      <c r="JJV228" s="195"/>
      <c r="JJW228" s="195"/>
      <c r="JJX228" s="195"/>
      <c r="JJY228" s="195"/>
      <c r="JJZ228" s="195"/>
      <c r="JKA228" s="195"/>
      <c r="JKB228" s="195"/>
      <c r="JKC228" s="195"/>
      <c r="JKD228" s="195"/>
      <c r="JKE228" s="195"/>
      <c r="JKF228" s="195"/>
      <c r="JKG228" s="195"/>
      <c r="JKH228" s="195"/>
      <c r="JKI228" s="195"/>
      <c r="JKJ228" s="195"/>
      <c r="JKK228" s="195"/>
      <c r="JKL228" s="195"/>
      <c r="JKM228" s="195"/>
      <c r="JKN228" s="195"/>
      <c r="JKO228" s="195"/>
      <c r="JKP228" s="195"/>
      <c r="JKQ228" s="195"/>
      <c r="JKR228" s="195"/>
      <c r="JKS228" s="195"/>
      <c r="JKT228" s="195"/>
      <c r="JKU228" s="195"/>
      <c r="JKV228" s="195"/>
      <c r="JKW228" s="195"/>
      <c r="JKX228" s="195"/>
      <c r="JKY228" s="195"/>
      <c r="JKZ228" s="195"/>
      <c r="JLA228" s="195"/>
      <c r="JLB228" s="195"/>
      <c r="JLC228" s="195"/>
      <c r="JLD228" s="195"/>
      <c r="JLE228" s="195"/>
      <c r="JLF228" s="195"/>
      <c r="JLG228" s="195"/>
      <c r="JLH228" s="195"/>
      <c r="JLI228" s="195"/>
      <c r="JLJ228" s="195"/>
      <c r="JLK228" s="195"/>
      <c r="JLL228" s="195"/>
      <c r="JLM228" s="195"/>
      <c r="JLN228" s="195"/>
      <c r="JLO228" s="195"/>
      <c r="JLP228" s="195"/>
      <c r="JLQ228" s="195"/>
      <c r="JLR228" s="195"/>
      <c r="JLS228" s="195"/>
      <c r="JLT228" s="195"/>
      <c r="JLU228" s="195"/>
      <c r="JLV228" s="195"/>
      <c r="JLW228" s="195"/>
      <c r="JLX228" s="195"/>
      <c r="JLY228" s="195"/>
      <c r="JLZ228" s="195"/>
      <c r="JMA228" s="195"/>
      <c r="JMB228" s="195"/>
      <c r="JMC228" s="195"/>
      <c r="JMD228" s="195"/>
      <c r="JME228" s="195"/>
      <c r="JMF228" s="195"/>
      <c r="JMG228" s="195"/>
      <c r="JMH228" s="195"/>
      <c r="JMI228" s="195"/>
      <c r="JMJ228" s="195"/>
      <c r="JMK228" s="195"/>
      <c r="JML228" s="195"/>
      <c r="JMM228" s="195"/>
      <c r="JMN228" s="195"/>
      <c r="JMO228" s="195"/>
      <c r="JMP228" s="195"/>
      <c r="JMQ228" s="195"/>
      <c r="JMR228" s="195"/>
      <c r="JMS228" s="195"/>
      <c r="JMT228" s="195"/>
      <c r="JMU228" s="195"/>
      <c r="JMV228" s="195"/>
      <c r="JMW228" s="195"/>
      <c r="JMX228" s="195"/>
      <c r="JMY228" s="195"/>
      <c r="JMZ228" s="195"/>
      <c r="JNA228" s="195"/>
      <c r="JNB228" s="195"/>
      <c r="JNC228" s="195"/>
      <c r="JND228" s="195"/>
      <c r="JNE228" s="195"/>
      <c r="JNF228" s="195"/>
      <c r="JNG228" s="195"/>
      <c r="JNH228" s="195"/>
      <c r="JNI228" s="195"/>
      <c r="JNJ228" s="195"/>
      <c r="JNK228" s="195"/>
      <c r="JNL228" s="195"/>
      <c r="JNM228" s="195"/>
      <c r="JNN228" s="195"/>
      <c r="JNO228" s="195"/>
      <c r="JNP228" s="195"/>
      <c r="JNQ228" s="195"/>
      <c r="JNR228" s="195"/>
      <c r="JNS228" s="195"/>
      <c r="JNT228" s="195"/>
      <c r="JNU228" s="195"/>
      <c r="JNV228" s="195"/>
      <c r="JNW228" s="195"/>
      <c r="JNX228" s="195"/>
      <c r="JNY228" s="195"/>
      <c r="JNZ228" s="195"/>
      <c r="JOA228" s="195"/>
      <c r="JOB228" s="195"/>
      <c r="JOC228" s="195"/>
      <c r="JOD228" s="195"/>
      <c r="JOE228" s="195"/>
      <c r="JOF228" s="195"/>
      <c r="JOG228" s="195"/>
      <c r="JOH228" s="195"/>
      <c r="JOI228" s="195"/>
      <c r="JOJ228" s="195"/>
      <c r="JOK228" s="195"/>
      <c r="JOL228" s="195"/>
      <c r="JOM228" s="195"/>
      <c r="JON228" s="195"/>
      <c r="JOO228" s="195"/>
      <c r="JOP228" s="195"/>
      <c r="JOQ228" s="195"/>
      <c r="JOR228" s="195"/>
      <c r="JOS228" s="195"/>
      <c r="JOT228" s="195"/>
      <c r="JOU228" s="195"/>
      <c r="JOV228" s="195"/>
      <c r="JOW228" s="195"/>
      <c r="JOX228" s="195"/>
      <c r="JOY228" s="195"/>
      <c r="JOZ228" s="195"/>
      <c r="JPA228" s="195"/>
      <c r="JPB228" s="195"/>
      <c r="JPC228" s="195"/>
      <c r="JPD228" s="195"/>
      <c r="JPE228" s="195"/>
      <c r="JPF228" s="195"/>
      <c r="JPG228" s="195"/>
      <c r="JPH228" s="195"/>
      <c r="JPI228" s="195"/>
      <c r="JPJ228" s="195"/>
      <c r="JPK228" s="195"/>
      <c r="JPL228" s="195"/>
      <c r="JPM228" s="195"/>
      <c r="JPN228" s="195"/>
      <c r="JPO228" s="195"/>
      <c r="JPP228" s="195"/>
      <c r="JPQ228" s="195"/>
      <c r="JPR228" s="195"/>
      <c r="JPS228" s="195"/>
      <c r="JPT228" s="195"/>
      <c r="JPU228" s="195"/>
      <c r="JPV228" s="195"/>
      <c r="JPW228" s="195"/>
      <c r="JPX228" s="195"/>
      <c r="JPY228" s="195"/>
      <c r="JPZ228" s="195"/>
      <c r="JQA228" s="195"/>
      <c r="JQB228" s="195"/>
      <c r="JQC228" s="195"/>
      <c r="JQD228" s="195"/>
      <c r="JQE228" s="195"/>
      <c r="JQF228" s="195"/>
      <c r="JQG228" s="195"/>
      <c r="JQH228" s="195"/>
      <c r="JQI228" s="195"/>
      <c r="JQJ228" s="195"/>
      <c r="JQK228" s="195"/>
      <c r="JQL228" s="195"/>
      <c r="JQM228" s="195"/>
      <c r="JQN228" s="195"/>
      <c r="JQO228" s="195"/>
      <c r="JQP228" s="195"/>
      <c r="JQQ228" s="195"/>
      <c r="JQR228" s="195"/>
      <c r="JQS228" s="195"/>
      <c r="JQT228" s="195"/>
      <c r="JQU228" s="195"/>
      <c r="JQV228" s="195"/>
      <c r="JQW228" s="195"/>
      <c r="JQX228" s="195"/>
      <c r="JQY228" s="195"/>
      <c r="JQZ228" s="195"/>
      <c r="JRA228" s="195"/>
      <c r="JRB228" s="195"/>
      <c r="JRC228" s="195"/>
      <c r="JRD228" s="195"/>
      <c r="JRE228" s="195"/>
      <c r="JRF228" s="195"/>
      <c r="JRG228" s="195"/>
      <c r="JRH228" s="195"/>
      <c r="JRI228" s="195"/>
      <c r="JRJ228" s="195"/>
      <c r="JRK228" s="195"/>
      <c r="JRL228" s="195"/>
      <c r="JRM228" s="195"/>
      <c r="JRN228" s="195"/>
      <c r="JRO228" s="195"/>
      <c r="JRP228" s="195"/>
      <c r="JRQ228" s="195"/>
      <c r="JRR228" s="195"/>
      <c r="JRS228" s="195"/>
      <c r="JRT228" s="195"/>
      <c r="JRU228" s="195"/>
      <c r="JRV228" s="195"/>
      <c r="JRW228" s="195"/>
      <c r="JRX228" s="195"/>
      <c r="JRY228" s="195"/>
      <c r="JRZ228" s="195"/>
      <c r="JSA228" s="195"/>
      <c r="JSB228" s="195"/>
      <c r="JSC228" s="195"/>
      <c r="JSD228" s="195"/>
      <c r="JSE228" s="195"/>
      <c r="JSF228" s="195"/>
      <c r="JSG228" s="195"/>
      <c r="JSH228" s="195"/>
      <c r="JSI228" s="195"/>
      <c r="JSJ228" s="195"/>
      <c r="JSK228" s="195"/>
      <c r="JSL228" s="195"/>
      <c r="JSM228" s="195"/>
      <c r="JSN228" s="195"/>
      <c r="JSO228" s="195"/>
      <c r="JSP228" s="195"/>
      <c r="JSQ228" s="195"/>
      <c r="JSR228" s="195"/>
      <c r="JSS228" s="195"/>
      <c r="JST228" s="195"/>
      <c r="JSU228" s="195"/>
      <c r="JSV228" s="195"/>
      <c r="JSW228" s="195"/>
      <c r="JSX228" s="195"/>
      <c r="JSY228" s="195"/>
      <c r="JSZ228" s="195"/>
      <c r="JTA228" s="195"/>
      <c r="JTB228" s="195"/>
      <c r="JTC228" s="195"/>
      <c r="JTD228" s="195"/>
      <c r="JTE228" s="195"/>
      <c r="JTF228" s="195"/>
      <c r="JTG228" s="195"/>
      <c r="JTH228" s="195"/>
      <c r="JTI228" s="195"/>
      <c r="JTJ228" s="195"/>
      <c r="JTK228" s="195"/>
      <c r="JTL228" s="195"/>
      <c r="JTM228" s="195"/>
      <c r="JTN228" s="195"/>
      <c r="JTO228" s="195"/>
      <c r="JTP228" s="195"/>
      <c r="JTQ228" s="195"/>
      <c r="JTR228" s="195"/>
      <c r="JTS228" s="195"/>
      <c r="JTT228" s="195"/>
      <c r="JTU228" s="195"/>
      <c r="JTV228" s="195"/>
      <c r="JTW228" s="195"/>
      <c r="JTX228" s="195"/>
      <c r="JTY228" s="195"/>
      <c r="JTZ228" s="195"/>
      <c r="JUA228" s="195"/>
      <c r="JUB228" s="195"/>
      <c r="JUC228" s="195"/>
      <c r="JUD228" s="195"/>
      <c r="JUE228" s="195"/>
      <c r="JUF228" s="195"/>
      <c r="JUG228" s="195"/>
      <c r="JUH228" s="195"/>
      <c r="JUI228" s="195"/>
      <c r="JUJ228" s="195"/>
      <c r="JUK228" s="195"/>
      <c r="JUL228" s="195"/>
      <c r="JUM228" s="195"/>
      <c r="JUN228" s="195"/>
      <c r="JUO228" s="195"/>
      <c r="JUP228" s="195"/>
      <c r="JUQ228" s="195"/>
      <c r="JUR228" s="195"/>
      <c r="JUS228" s="195"/>
      <c r="JUT228" s="195"/>
      <c r="JUU228" s="195"/>
      <c r="JUV228" s="195"/>
      <c r="JUW228" s="195"/>
      <c r="JUX228" s="195"/>
      <c r="JUY228" s="195"/>
      <c r="JUZ228" s="195"/>
      <c r="JVA228" s="195"/>
      <c r="JVB228" s="195"/>
      <c r="JVC228" s="195"/>
      <c r="JVD228" s="195"/>
      <c r="JVE228" s="195"/>
      <c r="JVF228" s="195"/>
      <c r="JVG228" s="195"/>
      <c r="JVH228" s="195"/>
      <c r="JVI228" s="195"/>
      <c r="JVJ228" s="195"/>
      <c r="JVK228" s="195"/>
      <c r="JVL228" s="195"/>
      <c r="JVM228" s="195"/>
      <c r="JVN228" s="195"/>
      <c r="JVO228" s="195"/>
      <c r="JVP228" s="195"/>
      <c r="JVQ228" s="195"/>
      <c r="JVR228" s="195"/>
      <c r="JVS228" s="195"/>
      <c r="JVT228" s="195"/>
      <c r="JVU228" s="195"/>
      <c r="JVV228" s="195"/>
      <c r="JVW228" s="195"/>
      <c r="JVX228" s="195"/>
      <c r="JVY228" s="195"/>
      <c r="JVZ228" s="195"/>
      <c r="JWA228" s="195"/>
      <c r="JWB228" s="195"/>
      <c r="JWC228" s="195"/>
      <c r="JWD228" s="195"/>
      <c r="JWE228" s="195"/>
      <c r="JWF228" s="195"/>
      <c r="JWG228" s="195"/>
      <c r="JWH228" s="195"/>
      <c r="JWI228" s="195"/>
      <c r="JWJ228" s="195"/>
      <c r="JWK228" s="195"/>
      <c r="JWL228" s="195"/>
      <c r="JWM228" s="195"/>
      <c r="JWN228" s="195"/>
      <c r="JWO228" s="195"/>
      <c r="JWP228" s="195"/>
      <c r="JWQ228" s="195"/>
      <c r="JWR228" s="195"/>
      <c r="JWS228" s="195"/>
      <c r="JWT228" s="195"/>
      <c r="JWU228" s="195"/>
      <c r="JWV228" s="195"/>
      <c r="JWW228" s="195"/>
      <c r="JWX228" s="195"/>
      <c r="JWY228" s="195"/>
      <c r="JWZ228" s="195"/>
      <c r="JXA228" s="195"/>
      <c r="JXB228" s="195"/>
      <c r="JXC228" s="195"/>
      <c r="JXD228" s="195"/>
      <c r="JXE228" s="195"/>
      <c r="JXF228" s="195"/>
      <c r="JXG228" s="195"/>
      <c r="JXH228" s="195"/>
      <c r="JXI228" s="195"/>
      <c r="JXJ228" s="195"/>
      <c r="JXK228" s="195"/>
      <c r="JXL228" s="195"/>
      <c r="JXM228" s="195"/>
      <c r="JXN228" s="195"/>
      <c r="JXO228" s="195"/>
      <c r="JXP228" s="195"/>
      <c r="JXQ228" s="195"/>
      <c r="JXR228" s="195"/>
      <c r="JXS228" s="195"/>
      <c r="JXT228" s="195"/>
      <c r="JXU228" s="195"/>
      <c r="JXV228" s="195"/>
      <c r="JXW228" s="195"/>
      <c r="JXX228" s="195"/>
      <c r="JXY228" s="195"/>
      <c r="JXZ228" s="195"/>
      <c r="JYA228" s="195"/>
      <c r="JYB228" s="195"/>
      <c r="JYC228" s="195"/>
      <c r="JYD228" s="195"/>
      <c r="JYE228" s="195"/>
      <c r="JYF228" s="195"/>
      <c r="JYG228" s="195"/>
      <c r="JYH228" s="195"/>
      <c r="JYI228" s="195"/>
      <c r="JYJ228" s="195"/>
      <c r="JYK228" s="195"/>
      <c r="JYL228" s="195"/>
      <c r="JYM228" s="195"/>
      <c r="JYN228" s="195"/>
      <c r="JYO228" s="195"/>
      <c r="JYP228" s="195"/>
      <c r="JYQ228" s="195"/>
      <c r="JYR228" s="195"/>
      <c r="JYS228" s="195"/>
      <c r="JYT228" s="195"/>
      <c r="JYU228" s="195"/>
      <c r="JYV228" s="195"/>
      <c r="JYW228" s="195"/>
      <c r="JYX228" s="195"/>
      <c r="JYY228" s="195"/>
      <c r="JYZ228" s="195"/>
      <c r="JZA228" s="195"/>
      <c r="JZB228" s="195"/>
      <c r="JZC228" s="195"/>
      <c r="JZD228" s="195"/>
      <c r="JZE228" s="195"/>
      <c r="JZF228" s="195"/>
      <c r="JZG228" s="195"/>
      <c r="JZH228" s="195"/>
      <c r="JZI228" s="195"/>
      <c r="JZJ228" s="195"/>
      <c r="JZK228" s="195"/>
      <c r="JZL228" s="195"/>
      <c r="JZM228" s="195"/>
      <c r="JZN228" s="195"/>
      <c r="JZO228" s="195"/>
      <c r="JZP228" s="195"/>
      <c r="JZQ228" s="195"/>
      <c r="JZR228" s="195"/>
      <c r="JZS228" s="195"/>
      <c r="JZT228" s="195"/>
      <c r="JZU228" s="195"/>
      <c r="JZV228" s="195"/>
      <c r="JZW228" s="195"/>
      <c r="JZX228" s="195"/>
      <c r="JZY228" s="195"/>
      <c r="JZZ228" s="195"/>
      <c r="KAA228" s="195"/>
      <c r="KAB228" s="195"/>
      <c r="KAC228" s="195"/>
      <c r="KAD228" s="195"/>
      <c r="KAE228" s="195"/>
      <c r="KAF228" s="195"/>
      <c r="KAG228" s="195"/>
      <c r="KAH228" s="195"/>
      <c r="KAI228" s="195"/>
      <c r="KAJ228" s="195"/>
      <c r="KAK228" s="195"/>
      <c r="KAL228" s="195"/>
      <c r="KAM228" s="195"/>
      <c r="KAN228" s="195"/>
      <c r="KAO228" s="195"/>
      <c r="KAP228" s="195"/>
      <c r="KAQ228" s="195"/>
      <c r="KAR228" s="195"/>
      <c r="KAS228" s="195"/>
      <c r="KAT228" s="195"/>
      <c r="KAU228" s="195"/>
      <c r="KAV228" s="195"/>
      <c r="KAW228" s="195"/>
      <c r="KAX228" s="195"/>
      <c r="KAY228" s="195"/>
      <c r="KAZ228" s="195"/>
      <c r="KBA228" s="195"/>
      <c r="KBB228" s="195"/>
      <c r="KBC228" s="195"/>
      <c r="KBD228" s="195"/>
      <c r="KBE228" s="195"/>
      <c r="KBF228" s="195"/>
      <c r="KBG228" s="195"/>
      <c r="KBH228" s="195"/>
      <c r="KBI228" s="195"/>
      <c r="KBJ228" s="195"/>
      <c r="KBK228" s="195"/>
      <c r="KBL228" s="195"/>
      <c r="KBM228" s="195"/>
      <c r="KBN228" s="195"/>
      <c r="KBO228" s="195"/>
      <c r="KBP228" s="195"/>
      <c r="KBQ228" s="195"/>
      <c r="KBR228" s="195"/>
      <c r="KBS228" s="195"/>
      <c r="KBT228" s="195"/>
      <c r="KBU228" s="195"/>
      <c r="KBV228" s="195"/>
      <c r="KBW228" s="195"/>
      <c r="KBX228" s="195"/>
      <c r="KBY228" s="195"/>
      <c r="KBZ228" s="195"/>
      <c r="KCA228" s="195"/>
      <c r="KCB228" s="195"/>
      <c r="KCC228" s="195"/>
      <c r="KCD228" s="195"/>
      <c r="KCE228" s="195"/>
      <c r="KCF228" s="195"/>
      <c r="KCG228" s="195"/>
      <c r="KCH228" s="195"/>
      <c r="KCI228" s="195"/>
      <c r="KCJ228" s="195"/>
      <c r="KCK228" s="195"/>
      <c r="KCL228" s="195"/>
      <c r="KCM228" s="195"/>
      <c r="KCN228" s="195"/>
      <c r="KCO228" s="195"/>
      <c r="KCP228" s="195"/>
      <c r="KCQ228" s="195"/>
      <c r="KCR228" s="195"/>
      <c r="KCS228" s="195"/>
      <c r="KCT228" s="195"/>
      <c r="KCU228" s="195"/>
      <c r="KCV228" s="195"/>
      <c r="KCW228" s="195"/>
      <c r="KCX228" s="195"/>
      <c r="KCY228" s="195"/>
      <c r="KCZ228" s="195"/>
      <c r="KDA228" s="195"/>
      <c r="KDB228" s="195"/>
      <c r="KDC228" s="195"/>
      <c r="KDD228" s="195"/>
      <c r="KDE228" s="195"/>
      <c r="KDF228" s="195"/>
      <c r="KDG228" s="195"/>
      <c r="KDH228" s="195"/>
      <c r="KDI228" s="195"/>
      <c r="KDJ228" s="195"/>
      <c r="KDK228" s="195"/>
      <c r="KDL228" s="195"/>
      <c r="KDM228" s="195"/>
      <c r="KDN228" s="195"/>
      <c r="KDO228" s="195"/>
      <c r="KDP228" s="195"/>
      <c r="KDQ228" s="195"/>
      <c r="KDR228" s="195"/>
      <c r="KDS228" s="195"/>
      <c r="KDT228" s="195"/>
      <c r="KDU228" s="195"/>
      <c r="KDV228" s="195"/>
      <c r="KDW228" s="195"/>
      <c r="KDX228" s="195"/>
      <c r="KDY228" s="195"/>
      <c r="KDZ228" s="195"/>
      <c r="KEA228" s="195"/>
      <c r="KEB228" s="195"/>
      <c r="KEC228" s="195"/>
      <c r="KED228" s="195"/>
      <c r="KEE228" s="195"/>
      <c r="KEF228" s="195"/>
      <c r="KEG228" s="195"/>
      <c r="KEH228" s="195"/>
      <c r="KEI228" s="195"/>
      <c r="KEJ228" s="195"/>
      <c r="KEK228" s="195"/>
      <c r="KEL228" s="195"/>
      <c r="KEM228" s="195"/>
      <c r="KEN228" s="195"/>
      <c r="KEO228" s="195"/>
      <c r="KEP228" s="195"/>
      <c r="KEQ228" s="195"/>
      <c r="KER228" s="195"/>
      <c r="KES228" s="195"/>
      <c r="KET228" s="195"/>
      <c r="KEU228" s="195"/>
      <c r="KEV228" s="195"/>
      <c r="KEW228" s="195"/>
      <c r="KEX228" s="195"/>
      <c r="KEY228" s="195"/>
      <c r="KEZ228" s="195"/>
      <c r="KFA228" s="195"/>
      <c r="KFB228" s="195"/>
      <c r="KFC228" s="195"/>
      <c r="KFD228" s="195"/>
      <c r="KFE228" s="195"/>
      <c r="KFF228" s="195"/>
      <c r="KFG228" s="195"/>
      <c r="KFH228" s="195"/>
      <c r="KFI228" s="195"/>
      <c r="KFJ228" s="195"/>
      <c r="KFK228" s="195"/>
      <c r="KFL228" s="195"/>
      <c r="KFM228" s="195"/>
      <c r="KFN228" s="195"/>
      <c r="KFO228" s="195"/>
      <c r="KFP228" s="195"/>
      <c r="KFQ228" s="195"/>
      <c r="KFR228" s="195"/>
      <c r="KFS228" s="195"/>
      <c r="KFT228" s="195"/>
      <c r="KFU228" s="195"/>
      <c r="KFV228" s="195"/>
      <c r="KFW228" s="195"/>
      <c r="KFX228" s="195"/>
      <c r="KFY228" s="195"/>
      <c r="KFZ228" s="195"/>
      <c r="KGA228" s="195"/>
      <c r="KGB228" s="195"/>
      <c r="KGC228" s="195"/>
      <c r="KGD228" s="195"/>
      <c r="KGE228" s="195"/>
      <c r="KGF228" s="195"/>
      <c r="KGG228" s="195"/>
      <c r="KGH228" s="195"/>
      <c r="KGI228" s="195"/>
      <c r="KGJ228" s="195"/>
      <c r="KGK228" s="195"/>
      <c r="KGL228" s="195"/>
      <c r="KGM228" s="195"/>
      <c r="KGN228" s="195"/>
      <c r="KGO228" s="195"/>
      <c r="KGP228" s="195"/>
      <c r="KGQ228" s="195"/>
      <c r="KGR228" s="195"/>
      <c r="KGS228" s="195"/>
      <c r="KGT228" s="195"/>
      <c r="KGU228" s="195"/>
      <c r="KGV228" s="195"/>
      <c r="KGW228" s="195"/>
      <c r="KGX228" s="195"/>
      <c r="KGY228" s="195"/>
      <c r="KGZ228" s="195"/>
      <c r="KHA228" s="195"/>
      <c r="KHB228" s="195"/>
      <c r="KHC228" s="195"/>
      <c r="KHD228" s="195"/>
      <c r="KHE228" s="195"/>
      <c r="KHF228" s="195"/>
      <c r="KHG228" s="195"/>
      <c r="KHH228" s="195"/>
      <c r="KHI228" s="195"/>
      <c r="KHJ228" s="195"/>
      <c r="KHK228" s="195"/>
      <c r="KHL228" s="195"/>
      <c r="KHM228" s="195"/>
      <c r="KHN228" s="195"/>
      <c r="KHO228" s="195"/>
      <c r="KHP228" s="195"/>
      <c r="KHQ228" s="195"/>
      <c r="KHR228" s="195"/>
      <c r="KHS228" s="195"/>
      <c r="KHT228" s="195"/>
      <c r="KHU228" s="195"/>
      <c r="KHV228" s="195"/>
      <c r="KHW228" s="195"/>
      <c r="KHX228" s="195"/>
      <c r="KHY228" s="195"/>
      <c r="KHZ228" s="195"/>
      <c r="KIA228" s="195"/>
      <c r="KIB228" s="195"/>
      <c r="KIC228" s="195"/>
      <c r="KID228" s="195"/>
      <c r="KIE228" s="195"/>
      <c r="KIF228" s="195"/>
      <c r="KIG228" s="195"/>
      <c r="KIH228" s="195"/>
      <c r="KII228" s="195"/>
      <c r="KIJ228" s="195"/>
      <c r="KIK228" s="195"/>
      <c r="KIL228" s="195"/>
      <c r="KIM228" s="195"/>
      <c r="KIN228" s="195"/>
      <c r="KIO228" s="195"/>
      <c r="KIP228" s="195"/>
      <c r="KIQ228" s="195"/>
      <c r="KIR228" s="195"/>
      <c r="KIS228" s="195"/>
      <c r="KIT228" s="195"/>
      <c r="KIU228" s="195"/>
      <c r="KIV228" s="195"/>
      <c r="KIW228" s="195"/>
      <c r="KIX228" s="195"/>
      <c r="KIY228" s="195"/>
      <c r="KIZ228" s="195"/>
      <c r="KJA228" s="195"/>
      <c r="KJB228" s="195"/>
      <c r="KJC228" s="195"/>
      <c r="KJD228" s="195"/>
      <c r="KJE228" s="195"/>
      <c r="KJF228" s="195"/>
      <c r="KJG228" s="195"/>
      <c r="KJH228" s="195"/>
      <c r="KJI228" s="195"/>
      <c r="KJJ228" s="195"/>
      <c r="KJK228" s="195"/>
      <c r="KJL228" s="195"/>
      <c r="KJM228" s="195"/>
      <c r="KJN228" s="195"/>
      <c r="KJO228" s="195"/>
      <c r="KJP228" s="195"/>
      <c r="KJQ228" s="195"/>
      <c r="KJR228" s="195"/>
      <c r="KJS228" s="195"/>
      <c r="KJT228" s="195"/>
      <c r="KJU228" s="195"/>
      <c r="KJV228" s="195"/>
      <c r="KJW228" s="195"/>
      <c r="KJX228" s="195"/>
      <c r="KJY228" s="195"/>
      <c r="KJZ228" s="195"/>
      <c r="KKA228" s="195"/>
      <c r="KKB228" s="195"/>
      <c r="KKC228" s="195"/>
      <c r="KKD228" s="195"/>
      <c r="KKE228" s="195"/>
      <c r="KKF228" s="195"/>
      <c r="KKG228" s="195"/>
      <c r="KKH228" s="195"/>
      <c r="KKI228" s="195"/>
      <c r="KKJ228" s="195"/>
      <c r="KKK228" s="195"/>
      <c r="KKL228" s="195"/>
      <c r="KKM228" s="195"/>
      <c r="KKN228" s="195"/>
      <c r="KKO228" s="195"/>
      <c r="KKP228" s="195"/>
      <c r="KKQ228" s="195"/>
      <c r="KKR228" s="195"/>
      <c r="KKS228" s="195"/>
      <c r="KKT228" s="195"/>
      <c r="KKU228" s="195"/>
      <c r="KKV228" s="195"/>
      <c r="KKW228" s="195"/>
      <c r="KKX228" s="195"/>
      <c r="KKY228" s="195"/>
      <c r="KKZ228" s="195"/>
      <c r="KLA228" s="195"/>
      <c r="KLB228" s="195"/>
      <c r="KLC228" s="195"/>
      <c r="KLD228" s="195"/>
      <c r="KLE228" s="195"/>
      <c r="KLF228" s="195"/>
      <c r="KLG228" s="195"/>
      <c r="KLH228" s="195"/>
      <c r="KLI228" s="195"/>
      <c r="KLJ228" s="195"/>
      <c r="KLK228" s="195"/>
      <c r="KLL228" s="195"/>
      <c r="KLM228" s="195"/>
      <c r="KLN228" s="195"/>
      <c r="KLO228" s="195"/>
      <c r="KLP228" s="195"/>
      <c r="KLQ228" s="195"/>
      <c r="KLR228" s="195"/>
      <c r="KLS228" s="195"/>
      <c r="KLT228" s="195"/>
      <c r="KLU228" s="195"/>
      <c r="KLV228" s="195"/>
      <c r="KLW228" s="195"/>
      <c r="KLX228" s="195"/>
      <c r="KLY228" s="195"/>
      <c r="KLZ228" s="195"/>
      <c r="KMA228" s="195"/>
      <c r="KMB228" s="195"/>
      <c r="KMC228" s="195"/>
      <c r="KMD228" s="195"/>
      <c r="KME228" s="195"/>
      <c r="KMF228" s="195"/>
      <c r="KMG228" s="195"/>
      <c r="KMH228" s="195"/>
      <c r="KMI228" s="195"/>
      <c r="KMJ228" s="195"/>
      <c r="KMK228" s="195"/>
      <c r="KML228" s="195"/>
      <c r="KMM228" s="195"/>
      <c r="KMN228" s="195"/>
      <c r="KMO228" s="195"/>
      <c r="KMP228" s="195"/>
      <c r="KMQ228" s="195"/>
      <c r="KMR228" s="195"/>
      <c r="KMS228" s="195"/>
      <c r="KMT228" s="195"/>
      <c r="KMU228" s="195"/>
      <c r="KMV228" s="195"/>
      <c r="KMW228" s="195"/>
      <c r="KMX228" s="195"/>
      <c r="KMY228" s="195"/>
      <c r="KMZ228" s="195"/>
      <c r="KNA228" s="195"/>
      <c r="KNB228" s="195"/>
      <c r="KNC228" s="195"/>
      <c r="KND228" s="195"/>
      <c r="KNE228" s="195"/>
      <c r="KNF228" s="195"/>
      <c r="KNG228" s="195"/>
      <c r="KNH228" s="195"/>
      <c r="KNI228" s="195"/>
      <c r="KNJ228" s="195"/>
      <c r="KNK228" s="195"/>
      <c r="KNL228" s="195"/>
      <c r="KNM228" s="195"/>
      <c r="KNN228" s="195"/>
      <c r="KNO228" s="195"/>
      <c r="KNP228" s="195"/>
      <c r="KNQ228" s="195"/>
      <c r="KNR228" s="195"/>
      <c r="KNS228" s="195"/>
      <c r="KNT228" s="195"/>
      <c r="KNU228" s="195"/>
      <c r="KNV228" s="195"/>
      <c r="KNW228" s="195"/>
      <c r="KNX228" s="195"/>
      <c r="KNY228" s="195"/>
      <c r="KNZ228" s="195"/>
      <c r="KOA228" s="195"/>
      <c r="KOB228" s="195"/>
      <c r="KOC228" s="195"/>
      <c r="KOD228" s="195"/>
      <c r="KOE228" s="195"/>
      <c r="KOF228" s="195"/>
      <c r="KOG228" s="195"/>
      <c r="KOH228" s="195"/>
      <c r="KOI228" s="195"/>
      <c r="KOJ228" s="195"/>
      <c r="KOK228" s="195"/>
      <c r="KOL228" s="195"/>
      <c r="KOM228" s="195"/>
      <c r="KON228" s="195"/>
      <c r="KOO228" s="195"/>
      <c r="KOP228" s="195"/>
      <c r="KOQ228" s="195"/>
      <c r="KOR228" s="195"/>
      <c r="KOS228" s="195"/>
      <c r="KOT228" s="195"/>
      <c r="KOU228" s="195"/>
      <c r="KOV228" s="195"/>
      <c r="KOW228" s="195"/>
      <c r="KOX228" s="195"/>
      <c r="KOY228" s="195"/>
      <c r="KOZ228" s="195"/>
      <c r="KPA228" s="195"/>
      <c r="KPB228" s="195"/>
      <c r="KPC228" s="195"/>
      <c r="KPD228" s="195"/>
      <c r="KPE228" s="195"/>
      <c r="KPF228" s="195"/>
      <c r="KPG228" s="195"/>
      <c r="KPH228" s="195"/>
      <c r="KPI228" s="195"/>
      <c r="KPJ228" s="195"/>
      <c r="KPK228" s="195"/>
      <c r="KPL228" s="195"/>
      <c r="KPM228" s="195"/>
      <c r="KPN228" s="195"/>
      <c r="KPO228" s="195"/>
      <c r="KPP228" s="195"/>
      <c r="KPQ228" s="195"/>
      <c r="KPR228" s="195"/>
      <c r="KPS228" s="195"/>
      <c r="KPT228" s="195"/>
      <c r="KPU228" s="195"/>
      <c r="KPV228" s="195"/>
      <c r="KPW228" s="195"/>
      <c r="KPX228" s="195"/>
      <c r="KPY228" s="195"/>
      <c r="KPZ228" s="195"/>
      <c r="KQA228" s="195"/>
      <c r="KQB228" s="195"/>
      <c r="KQC228" s="195"/>
      <c r="KQD228" s="195"/>
      <c r="KQE228" s="195"/>
      <c r="KQF228" s="195"/>
      <c r="KQG228" s="195"/>
      <c r="KQH228" s="195"/>
      <c r="KQI228" s="195"/>
      <c r="KQJ228" s="195"/>
    </row>
    <row r="229" spans="1:7888" s="38" customFormat="1" ht="27" customHeight="1" x14ac:dyDescent="0.25">
      <c r="A229" s="465" t="s">
        <v>28</v>
      </c>
      <c r="B229" s="523" t="s">
        <v>12</v>
      </c>
      <c r="C229" s="487">
        <f>C231+C232+C233</f>
        <v>91641.5</v>
      </c>
      <c r="D229" s="487">
        <f>D231+D232+D233</f>
        <v>92303.039999999994</v>
      </c>
      <c r="E229" s="487">
        <f>E231+E232+E233</f>
        <v>137056.87060000002</v>
      </c>
      <c r="F229" s="487">
        <f t="shared" si="157"/>
        <v>134937.04022</v>
      </c>
      <c r="G229" s="487">
        <f t="shared" si="158"/>
        <v>91816.51298</v>
      </c>
      <c r="H229" s="487">
        <f t="shared" si="158"/>
        <v>90400.672600000005</v>
      </c>
      <c r="I229" s="487">
        <f t="shared" ref="I229:R229" si="168">I231+I232+I233</f>
        <v>12894.438859999998</v>
      </c>
      <c r="J229" s="487">
        <f t="shared" si="168"/>
        <v>12349.105449999999</v>
      </c>
      <c r="K229" s="480">
        <f>K231+K232+K233</f>
        <v>78922.074120000005</v>
      </c>
      <c r="L229" s="480">
        <f>L231+L232+L233</f>
        <v>78051.567150000003</v>
      </c>
      <c r="M229" s="480">
        <f t="shared" si="168"/>
        <v>0</v>
      </c>
      <c r="N229" s="480">
        <f t="shared" si="168"/>
        <v>0</v>
      </c>
      <c r="O229" s="490">
        <f t="shared" si="168"/>
        <v>17027.439999999999</v>
      </c>
      <c r="P229" s="490">
        <f t="shared" si="168"/>
        <v>16323.45</v>
      </c>
      <c r="Q229" s="480">
        <f t="shared" si="168"/>
        <v>28212.91762</v>
      </c>
      <c r="R229" s="519">
        <f t="shared" si="168"/>
        <v>28212.91762</v>
      </c>
      <c r="S229" s="478">
        <f t="shared" si="134"/>
        <v>1.0019097568241462</v>
      </c>
      <c r="T229" s="469">
        <f t="shared" si="131"/>
        <v>0.99472902495952464</v>
      </c>
      <c r="U229" s="469">
        <f t="shared" si="155"/>
        <v>0.97938998108838027</v>
      </c>
      <c r="V229" s="469">
        <f>SUM(H229/G229)</f>
        <v>0.98457967598586105</v>
      </c>
      <c r="W229" s="103"/>
      <c r="X229" s="103"/>
      <c r="Y229" s="103"/>
      <c r="Z229" s="103"/>
      <c r="AA229" s="103"/>
      <c r="AB229" s="103"/>
      <c r="AC229" s="103"/>
      <c r="AD229" s="103"/>
      <c r="AE229" s="103"/>
    </row>
    <row r="230" spans="1:7888" s="27" customFormat="1" ht="39.75" customHeight="1" x14ac:dyDescent="0.25">
      <c r="A230" s="466"/>
      <c r="B230" s="524"/>
      <c r="C230" s="488"/>
      <c r="D230" s="488"/>
      <c r="E230" s="483"/>
      <c r="F230" s="483"/>
      <c r="G230" s="483"/>
      <c r="H230" s="483"/>
      <c r="I230" s="483"/>
      <c r="J230" s="483"/>
      <c r="K230" s="481"/>
      <c r="L230" s="481"/>
      <c r="M230" s="481"/>
      <c r="N230" s="481"/>
      <c r="O230" s="491"/>
      <c r="P230" s="491"/>
      <c r="Q230" s="481"/>
      <c r="R230" s="520"/>
      <c r="S230" s="479"/>
      <c r="T230" s="470"/>
      <c r="U230" s="470"/>
      <c r="V230" s="470"/>
      <c r="W230" s="31"/>
      <c r="X230" s="31"/>
      <c r="Y230" s="31"/>
      <c r="Z230" s="31"/>
      <c r="AA230" s="31"/>
      <c r="AB230" s="31"/>
      <c r="AC230" s="31"/>
      <c r="AD230" s="31"/>
      <c r="AE230" s="31"/>
    </row>
    <row r="231" spans="1:7888" s="36" customFormat="1" ht="94.5" customHeight="1" x14ac:dyDescent="0.25">
      <c r="A231" s="314" t="s">
        <v>103</v>
      </c>
      <c r="B231" s="14" t="s">
        <v>396</v>
      </c>
      <c r="C231" s="149">
        <v>8500</v>
      </c>
      <c r="D231" s="165">
        <v>8500</v>
      </c>
      <c r="E231" s="141">
        <f t="shared" ref="E231:F235" si="169">I231+K231+M231+O231+Q231</f>
        <v>8500</v>
      </c>
      <c r="F231" s="141">
        <f t="shared" si="169"/>
        <v>8493.7075000000004</v>
      </c>
      <c r="G231" s="141">
        <f t="shared" ref="G231:H235" si="170">I231+K231</f>
        <v>8500</v>
      </c>
      <c r="H231" s="141">
        <f t="shared" si="170"/>
        <v>8493.7075000000004</v>
      </c>
      <c r="I231" s="196">
        <v>0</v>
      </c>
      <c r="J231" s="196">
        <v>0</v>
      </c>
      <c r="K231" s="196">
        <v>8500</v>
      </c>
      <c r="L231" s="196">
        <v>8493.7075000000004</v>
      </c>
      <c r="M231" s="196">
        <v>0</v>
      </c>
      <c r="N231" s="196">
        <v>0</v>
      </c>
      <c r="O231" s="196">
        <v>0</v>
      </c>
      <c r="P231" s="196">
        <v>0</v>
      </c>
      <c r="Q231" s="196">
        <v>0</v>
      </c>
      <c r="R231" s="368">
        <v>0</v>
      </c>
      <c r="S231" s="231">
        <f t="shared" ref="S231:S262" si="171">SUM(G231/C231)</f>
        <v>1</v>
      </c>
      <c r="T231" s="209">
        <f t="shared" ref="T231:T262" si="172">SUM(G231/D231)</f>
        <v>1</v>
      </c>
      <c r="U231" s="209">
        <f>SUM(H231/D231)</f>
        <v>0.99925970588235302</v>
      </c>
      <c r="V231" s="206">
        <f t="shared" ref="V231:V261" si="173">SUM(H231/G231)</f>
        <v>0.99925970588235302</v>
      </c>
      <c r="W231" s="32"/>
      <c r="X231" s="32"/>
      <c r="Y231" s="32"/>
      <c r="Z231" s="32"/>
      <c r="AA231" s="32"/>
      <c r="AB231" s="32"/>
      <c r="AC231" s="32"/>
      <c r="AD231" s="32"/>
      <c r="AE231" s="32"/>
    </row>
    <row r="232" spans="1:7888" s="36" customFormat="1" ht="87.75" customHeight="1" x14ac:dyDescent="0.25">
      <c r="A232" s="314" t="s">
        <v>101</v>
      </c>
      <c r="B232" s="14" t="s">
        <v>397</v>
      </c>
      <c r="C232" s="149">
        <v>17890.5</v>
      </c>
      <c r="D232" s="165">
        <v>17890.5</v>
      </c>
      <c r="E232" s="141">
        <f t="shared" si="169"/>
        <v>62726.482559999997</v>
      </c>
      <c r="F232" s="141">
        <f t="shared" si="169"/>
        <v>61267.301960000004</v>
      </c>
      <c r="G232" s="141">
        <f t="shared" si="170"/>
        <v>17486.124939999998</v>
      </c>
      <c r="H232" s="141">
        <f t="shared" si="170"/>
        <v>16730.93434</v>
      </c>
      <c r="I232" s="196">
        <v>12599.138859999999</v>
      </c>
      <c r="J232" s="196">
        <v>12055.007369999999</v>
      </c>
      <c r="K232" s="196">
        <v>4886.9860799999997</v>
      </c>
      <c r="L232" s="196">
        <v>4675.9269700000004</v>
      </c>
      <c r="M232" s="196">
        <v>0</v>
      </c>
      <c r="N232" s="196">
        <v>0</v>
      </c>
      <c r="O232" s="196">
        <v>17027.439999999999</v>
      </c>
      <c r="P232" s="196">
        <v>16323.45</v>
      </c>
      <c r="Q232" s="196">
        <v>28212.91762</v>
      </c>
      <c r="R232" s="368">
        <v>28212.91762</v>
      </c>
      <c r="S232" s="231">
        <f t="shared" si="171"/>
        <v>0.97739721863558859</v>
      </c>
      <c r="T232" s="209">
        <f t="shared" si="172"/>
        <v>0.97739721863558859</v>
      </c>
      <c r="U232" s="209">
        <f>SUM(H232/D232)</f>
        <v>0.93518539671892897</v>
      </c>
      <c r="V232" s="206">
        <f t="shared" si="173"/>
        <v>0.95681200937364463</v>
      </c>
      <c r="W232" s="32"/>
      <c r="X232" s="32"/>
      <c r="Y232" s="32"/>
      <c r="Z232" s="32"/>
      <c r="AA232" s="32"/>
      <c r="AB232" s="32"/>
      <c r="AC232" s="32"/>
      <c r="AD232" s="32"/>
      <c r="AE232" s="32"/>
    </row>
    <row r="233" spans="1:7888" s="36" customFormat="1" ht="144.75" customHeight="1" x14ac:dyDescent="0.25">
      <c r="A233" s="314" t="s">
        <v>102</v>
      </c>
      <c r="B233" s="14" t="s">
        <v>78</v>
      </c>
      <c r="C233" s="149">
        <v>65251</v>
      </c>
      <c r="D233" s="149">
        <v>65912.539999999994</v>
      </c>
      <c r="E233" s="141">
        <f>I233+K233+M233+O233+Q233</f>
        <v>65830.388040000005</v>
      </c>
      <c r="F233" s="141">
        <f>J233+L233+N233+P233+R233</f>
        <v>65176.030760000001</v>
      </c>
      <c r="G233" s="141">
        <f t="shared" si="170"/>
        <v>65830.388040000005</v>
      </c>
      <c r="H233" s="141">
        <f t="shared" si="170"/>
        <v>65176.030760000001</v>
      </c>
      <c r="I233" s="196">
        <v>295.3</v>
      </c>
      <c r="J233" s="196">
        <v>294.09807999999998</v>
      </c>
      <c r="K233" s="196">
        <v>65535.088040000002</v>
      </c>
      <c r="L233" s="196">
        <v>64881.932679999998</v>
      </c>
      <c r="M233" s="196">
        <v>0</v>
      </c>
      <c r="N233" s="196">
        <v>0</v>
      </c>
      <c r="O233" s="196">
        <v>0</v>
      </c>
      <c r="P233" s="196">
        <v>0</v>
      </c>
      <c r="Q233" s="196">
        <v>0</v>
      </c>
      <c r="R233" s="368">
        <v>0</v>
      </c>
      <c r="S233" s="231">
        <f t="shared" si="171"/>
        <v>1.008879374109209</v>
      </c>
      <c r="T233" s="209">
        <f t="shared" si="172"/>
        <v>0.9987536216932319</v>
      </c>
      <c r="U233" s="209">
        <f>SUM(H233/D233)</f>
        <v>0.98882596179725446</v>
      </c>
      <c r="V233" s="206">
        <f t="shared" si="173"/>
        <v>0.990059951042634</v>
      </c>
      <c r="W233" s="32"/>
      <c r="X233" s="32"/>
      <c r="Y233" s="32"/>
      <c r="Z233" s="32"/>
      <c r="AA233" s="32"/>
      <c r="AB233" s="32"/>
      <c r="AC233" s="32"/>
      <c r="AD233" s="32"/>
      <c r="AE233" s="32"/>
    </row>
    <row r="234" spans="1:7888" s="27" customFormat="1" ht="65.25" customHeight="1" x14ac:dyDescent="0.25">
      <c r="A234" s="311" t="s">
        <v>29</v>
      </c>
      <c r="B234" s="14" t="s">
        <v>243</v>
      </c>
      <c r="C234" s="105">
        <f>C235</f>
        <v>7780</v>
      </c>
      <c r="D234" s="105">
        <f>D235</f>
        <v>7780</v>
      </c>
      <c r="E234" s="105">
        <f t="shared" si="169"/>
        <v>7675.54</v>
      </c>
      <c r="F234" s="105">
        <f t="shared" si="169"/>
        <v>7675.54</v>
      </c>
      <c r="G234" s="105">
        <f t="shared" si="170"/>
        <v>7675.54</v>
      </c>
      <c r="H234" s="105">
        <f t="shared" si="170"/>
        <v>7675.54</v>
      </c>
      <c r="I234" s="105">
        <f t="shared" ref="I234:R234" si="174">I235</f>
        <v>0</v>
      </c>
      <c r="J234" s="198">
        <f t="shared" si="174"/>
        <v>0</v>
      </c>
      <c r="K234" s="198">
        <f t="shared" si="174"/>
        <v>7675.54</v>
      </c>
      <c r="L234" s="198">
        <f t="shared" si="174"/>
        <v>7675.54</v>
      </c>
      <c r="M234" s="198">
        <f t="shared" si="174"/>
        <v>0</v>
      </c>
      <c r="N234" s="198">
        <f t="shared" si="174"/>
        <v>0</v>
      </c>
      <c r="O234" s="106">
        <f t="shared" si="174"/>
        <v>0</v>
      </c>
      <c r="P234" s="106">
        <f t="shared" si="174"/>
        <v>0</v>
      </c>
      <c r="Q234" s="198">
        <f t="shared" si="174"/>
        <v>0</v>
      </c>
      <c r="R234" s="312">
        <f t="shared" si="174"/>
        <v>0</v>
      </c>
      <c r="S234" s="231">
        <f t="shared" si="171"/>
        <v>0.98657326478149099</v>
      </c>
      <c r="T234" s="241">
        <f t="shared" si="172"/>
        <v>0.98657326478149099</v>
      </c>
      <c r="U234" s="205">
        <f>SUM(H234/E234)*100</f>
        <v>100</v>
      </c>
      <c r="V234" s="206">
        <f t="shared" si="173"/>
        <v>1</v>
      </c>
      <c r="W234" s="31"/>
      <c r="X234" s="31"/>
      <c r="Y234" s="31"/>
      <c r="Z234" s="31"/>
      <c r="AA234" s="31"/>
      <c r="AB234" s="31"/>
      <c r="AC234" s="31"/>
      <c r="AD234" s="31"/>
      <c r="AE234" s="31"/>
    </row>
    <row r="235" spans="1:7888" s="36" customFormat="1" ht="81.75" customHeight="1" x14ac:dyDescent="0.25">
      <c r="A235" s="314" t="s">
        <v>100</v>
      </c>
      <c r="B235" s="14" t="s">
        <v>398</v>
      </c>
      <c r="C235" s="149">
        <v>7780</v>
      </c>
      <c r="D235" s="165">
        <v>7780</v>
      </c>
      <c r="E235" s="141">
        <f t="shared" si="169"/>
        <v>7675.54</v>
      </c>
      <c r="F235" s="141">
        <f t="shared" si="169"/>
        <v>7675.54</v>
      </c>
      <c r="G235" s="141">
        <f t="shared" si="170"/>
        <v>7675.54</v>
      </c>
      <c r="H235" s="141">
        <f t="shared" si="170"/>
        <v>7675.54</v>
      </c>
      <c r="I235" s="196">
        <v>0</v>
      </c>
      <c r="J235" s="196">
        <v>0</v>
      </c>
      <c r="K235" s="196">
        <v>7675.54</v>
      </c>
      <c r="L235" s="196">
        <v>7675.54</v>
      </c>
      <c r="M235" s="196">
        <v>0</v>
      </c>
      <c r="N235" s="196">
        <v>0</v>
      </c>
      <c r="O235" s="196">
        <v>0</v>
      </c>
      <c r="P235" s="196">
        <v>0</v>
      </c>
      <c r="Q235" s="196">
        <v>0</v>
      </c>
      <c r="R235" s="368">
        <v>0</v>
      </c>
      <c r="S235" s="231">
        <f t="shared" si="171"/>
        <v>0.98657326478149099</v>
      </c>
      <c r="T235" s="241">
        <f t="shared" si="172"/>
        <v>0.98657326478149099</v>
      </c>
      <c r="U235" s="205">
        <f>SUM(H235/E235)*100</f>
        <v>100</v>
      </c>
      <c r="V235" s="206">
        <f t="shared" si="173"/>
        <v>1</v>
      </c>
      <c r="W235" s="32"/>
      <c r="X235" s="32"/>
      <c r="Y235" s="32"/>
      <c r="Z235" s="32"/>
      <c r="AA235" s="32"/>
      <c r="AB235" s="32"/>
      <c r="AC235" s="32"/>
      <c r="AD235" s="32"/>
      <c r="AE235" s="32"/>
    </row>
    <row r="236" spans="1:7888" s="27" customFormat="1" ht="67.5" customHeight="1" x14ac:dyDescent="0.25">
      <c r="A236" s="311" t="s">
        <v>30</v>
      </c>
      <c r="B236" s="14" t="s">
        <v>244</v>
      </c>
      <c r="C236" s="105">
        <f>C237+C238+C242+C239</f>
        <v>655640.6</v>
      </c>
      <c r="D236" s="105">
        <f>D237+D238+D242+D239</f>
        <v>656004.90079999994</v>
      </c>
      <c r="E236" s="105">
        <f>I236+K236+O236+Q236+M236</f>
        <v>689403.85555000009</v>
      </c>
      <c r="F236" s="105">
        <f>J236+L236+P236+R236+N236</f>
        <v>674043.69591999997</v>
      </c>
      <c r="G236" s="105">
        <f t="shared" ref="G236" si="175">I236+K236</f>
        <v>655679.68555000005</v>
      </c>
      <c r="H236" s="105">
        <f t="shared" ref="H236:H246" si="176">J236+L236</f>
        <v>640319.52591999993</v>
      </c>
      <c r="I236" s="105">
        <f t="shared" ref="I236:R236" si="177">I237+I238+I242+I239</f>
        <v>457216.10512999998</v>
      </c>
      <c r="J236" s="198">
        <f t="shared" si="177"/>
        <v>442781.40907999995</v>
      </c>
      <c r="K236" s="198">
        <f t="shared" si="177"/>
        <v>198463.58042000001</v>
      </c>
      <c r="L236" s="198">
        <f t="shared" si="177"/>
        <v>197538.11683999997</v>
      </c>
      <c r="M236" s="198">
        <f t="shared" si="177"/>
        <v>0</v>
      </c>
      <c r="N236" s="198">
        <f t="shared" si="177"/>
        <v>0</v>
      </c>
      <c r="O236" s="106">
        <f t="shared" si="177"/>
        <v>9722.6299999999992</v>
      </c>
      <c r="P236" s="106">
        <f t="shared" si="177"/>
        <v>9722.6299999999992</v>
      </c>
      <c r="Q236" s="198">
        <f t="shared" si="177"/>
        <v>24001.54</v>
      </c>
      <c r="R236" s="312">
        <f t="shared" si="177"/>
        <v>24001.54</v>
      </c>
      <c r="S236" s="231">
        <f t="shared" si="171"/>
        <v>1.0000596142917324</v>
      </c>
      <c r="T236" s="241">
        <f t="shared" si="172"/>
        <v>0.99950424874935651</v>
      </c>
      <c r="U236" s="205">
        <f>SUM(H236/E236)*100</f>
        <v>92.880177673093939</v>
      </c>
      <c r="V236" s="206">
        <f t="shared" si="173"/>
        <v>0.9765736838146577</v>
      </c>
      <c r="W236" s="31"/>
      <c r="X236" s="31"/>
      <c r="Y236" s="31"/>
      <c r="Z236" s="31"/>
      <c r="AA236" s="31"/>
      <c r="AB236" s="31"/>
      <c r="AC236" s="31"/>
      <c r="AD236" s="31"/>
      <c r="AE236" s="31"/>
    </row>
    <row r="237" spans="1:7888" s="36" customFormat="1" ht="92.25" customHeight="1" thickBot="1" x14ac:dyDescent="0.3">
      <c r="A237" s="317" t="s">
        <v>97</v>
      </c>
      <c r="B237" s="318" t="s">
        <v>399</v>
      </c>
      <c r="C237" s="394">
        <v>476598.3</v>
      </c>
      <c r="D237" s="394">
        <v>476598.3</v>
      </c>
      <c r="E237" s="396">
        <f t="shared" ref="E237:E262" si="178">I237+K237+M237+O237+Q237</f>
        <v>510074.28194999998</v>
      </c>
      <c r="F237" s="396">
        <f t="shared" ref="E237:F262" si="179">J237+L237+N237+P237+R237</f>
        <v>506313.83076999994</v>
      </c>
      <c r="G237" s="396">
        <f t="shared" ref="G237:G250" si="180">I237+K237</f>
        <v>476350.11194999999</v>
      </c>
      <c r="H237" s="396">
        <f>J237+L237</f>
        <v>472589.66076999996</v>
      </c>
      <c r="I237" s="397">
        <v>433520</v>
      </c>
      <c r="J237" s="397">
        <v>429894.53937999997</v>
      </c>
      <c r="K237" s="397">
        <v>42830.111949999999</v>
      </c>
      <c r="L237" s="397">
        <v>42695.12139</v>
      </c>
      <c r="M237" s="397">
        <v>0</v>
      </c>
      <c r="N237" s="397">
        <v>0</v>
      </c>
      <c r="O237" s="397">
        <v>9722.6299999999992</v>
      </c>
      <c r="P237" s="397">
        <v>9722.6299999999992</v>
      </c>
      <c r="Q237" s="397">
        <v>24001.54</v>
      </c>
      <c r="R237" s="398">
        <v>24001.54</v>
      </c>
      <c r="S237" s="231">
        <f t="shared" si="171"/>
        <v>0.99947925107999758</v>
      </c>
      <c r="T237" s="241">
        <f t="shared" si="172"/>
        <v>0.99947925107999758</v>
      </c>
      <c r="U237" s="205">
        <f>SUM(H237/E237)*100</f>
        <v>92.651144645697997</v>
      </c>
      <c r="V237" s="206">
        <f t="shared" si="173"/>
        <v>0.99210569896875611</v>
      </c>
      <c r="W237" s="32"/>
      <c r="X237" s="32"/>
      <c r="Y237" s="32"/>
      <c r="Z237" s="32"/>
      <c r="AA237" s="32"/>
      <c r="AB237" s="32"/>
      <c r="AC237" s="32"/>
      <c r="AD237" s="32"/>
      <c r="AE237" s="32"/>
    </row>
    <row r="238" spans="1:7888" s="36" customFormat="1" ht="138" customHeight="1" x14ac:dyDescent="0.25">
      <c r="A238" s="324" t="s">
        <v>98</v>
      </c>
      <c r="B238" s="325" t="s">
        <v>400</v>
      </c>
      <c r="C238" s="449">
        <v>2551</v>
      </c>
      <c r="D238" s="450">
        <v>2551</v>
      </c>
      <c r="E238" s="327">
        <f t="shared" si="178"/>
        <v>2486.9909600000001</v>
      </c>
      <c r="F238" s="327">
        <f t="shared" si="179"/>
        <v>2461.46479</v>
      </c>
      <c r="G238" s="327">
        <f t="shared" si="180"/>
        <v>2486.9909600000001</v>
      </c>
      <c r="H238" s="327">
        <f t="shared" si="176"/>
        <v>2461.46479</v>
      </c>
      <c r="I238" s="328">
        <v>0</v>
      </c>
      <c r="J238" s="328">
        <v>0</v>
      </c>
      <c r="K238" s="328">
        <v>2486.9909600000001</v>
      </c>
      <c r="L238" s="328">
        <v>2461.46479</v>
      </c>
      <c r="M238" s="328">
        <v>0</v>
      </c>
      <c r="N238" s="328">
        <v>0</v>
      </c>
      <c r="O238" s="328">
        <v>0</v>
      </c>
      <c r="P238" s="328">
        <v>0</v>
      </c>
      <c r="Q238" s="328">
        <v>0</v>
      </c>
      <c r="R238" s="330">
        <v>0</v>
      </c>
      <c r="S238" s="231">
        <f t="shared" si="171"/>
        <v>0.97490825558604477</v>
      </c>
      <c r="T238" s="241">
        <f t="shared" si="172"/>
        <v>0.97490825558604477</v>
      </c>
      <c r="U238" s="205">
        <f>SUM(H238/E238)*100</f>
        <v>98.973612272398441</v>
      </c>
      <c r="V238" s="206">
        <f t="shared" si="173"/>
        <v>0.98973612272398448</v>
      </c>
      <c r="W238" s="32"/>
      <c r="X238" s="32"/>
      <c r="Y238" s="32"/>
      <c r="Z238" s="32"/>
      <c r="AA238" s="32"/>
      <c r="AB238" s="32"/>
      <c r="AC238" s="32"/>
      <c r="AD238" s="32"/>
      <c r="AE238" s="32"/>
    </row>
    <row r="239" spans="1:7888" s="36" customFormat="1" ht="130.5" customHeight="1" x14ac:dyDescent="0.25">
      <c r="A239" s="314" t="s">
        <v>99</v>
      </c>
      <c r="B239" s="67" t="s">
        <v>245</v>
      </c>
      <c r="C239" s="133">
        <f t="shared" ref="C239:C240" si="181">C240</f>
        <v>24560</v>
      </c>
      <c r="D239" s="165">
        <f>D240</f>
        <v>24559.900799999999</v>
      </c>
      <c r="E239" s="141">
        <f t="shared" ref="E239:F241" si="182">I239+K239+M239+O239+Q239</f>
        <v>24559.80056</v>
      </c>
      <c r="F239" s="141">
        <f t="shared" si="182"/>
        <v>13181.65472</v>
      </c>
      <c r="G239" s="141">
        <f>I239+K239+M239+O239+Q239</f>
        <v>24559.80056</v>
      </c>
      <c r="H239" s="141">
        <f>J239+L239+N239+P239+R239</f>
        <v>13181.65472</v>
      </c>
      <c r="I239" s="196">
        <f t="shared" ref="I239:R240" si="183">I240</f>
        <v>23331.805130000001</v>
      </c>
      <c r="J239" s="196">
        <f t="shared" si="183"/>
        <v>12522.5697</v>
      </c>
      <c r="K239" s="196">
        <f t="shared" si="183"/>
        <v>1227.9954299999999</v>
      </c>
      <c r="L239" s="196">
        <f t="shared" si="183"/>
        <v>659.08501999999999</v>
      </c>
      <c r="M239" s="196">
        <f t="shared" si="183"/>
        <v>0</v>
      </c>
      <c r="N239" s="196">
        <f t="shared" si="183"/>
        <v>0</v>
      </c>
      <c r="O239" s="196">
        <f t="shared" si="183"/>
        <v>0</v>
      </c>
      <c r="P239" s="196">
        <f t="shared" si="183"/>
        <v>0</v>
      </c>
      <c r="Q239" s="196">
        <f t="shared" si="183"/>
        <v>0</v>
      </c>
      <c r="R239" s="368">
        <f t="shared" si="183"/>
        <v>0</v>
      </c>
      <c r="S239" s="382">
        <f t="shared" si="171"/>
        <v>0.99999187947882739</v>
      </c>
      <c r="T239" s="241">
        <f t="shared" si="172"/>
        <v>0.99999591855028991</v>
      </c>
      <c r="U239" s="241">
        <f t="shared" ref="U239:U262" si="184">SUM(H239/D239)</f>
        <v>0.5367144935699415</v>
      </c>
      <c r="V239" s="206">
        <f t="shared" si="173"/>
        <v>0.53671668415209639</v>
      </c>
      <c r="W239" s="32"/>
      <c r="X239" s="32"/>
      <c r="Y239" s="32"/>
      <c r="Z239" s="32"/>
      <c r="AA239" s="32"/>
      <c r="AB239" s="32"/>
      <c r="AC239" s="32"/>
      <c r="AD239" s="32"/>
      <c r="AE239" s="32"/>
    </row>
    <row r="240" spans="1:7888" s="36" customFormat="1" ht="159" customHeight="1" x14ac:dyDescent="0.25">
      <c r="A240" s="314" t="s">
        <v>246</v>
      </c>
      <c r="B240" s="225" t="s">
        <v>247</v>
      </c>
      <c r="C240" s="133">
        <f t="shared" si="181"/>
        <v>24560</v>
      </c>
      <c r="D240" s="165">
        <f>D241</f>
        <v>24559.900799999999</v>
      </c>
      <c r="E240" s="141">
        <f t="shared" si="182"/>
        <v>24559.80056</v>
      </c>
      <c r="F240" s="141">
        <f t="shared" si="182"/>
        <v>13181.65472</v>
      </c>
      <c r="G240" s="141">
        <f>I240+K240</f>
        <v>24559.80056</v>
      </c>
      <c r="H240" s="141">
        <f>J240+L240</f>
        <v>13181.65472</v>
      </c>
      <c r="I240" s="196">
        <f t="shared" si="183"/>
        <v>23331.805130000001</v>
      </c>
      <c r="J240" s="196">
        <f t="shared" si="183"/>
        <v>12522.5697</v>
      </c>
      <c r="K240" s="196">
        <f t="shared" si="183"/>
        <v>1227.9954299999999</v>
      </c>
      <c r="L240" s="196">
        <f t="shared" si="183"/>
        <v>659.08501999999999</v>
      </c>
      <c r="M240" s="196">
        <f t="shared" si="183"/>
        <v>0</v>
      </c>
      <c r="N240" s="196">
        <f t="shared" si="183"/>
        <v>0</v>
      </c>
      <c r="O240" s="196">
        <f t="shared" si="183"/>
        <v>0</v>
      </c>
      <c r="P240" s="196">
        <f t="shared" si="183"/>
        <v>0</v>
      </c>
      <c r="Q240" s="196">
        <f t="shared" si="183"/>
        <v>0</v>
      </c>
      <c r="R240" s="368">
        <f t="shared" si="183"/>
        <v>0</v>
      </c>
      <c r="S240" s="382">
        <f t="shared" si="171"/>
        <v>0.99999187947882739</v>
      </c>
      <c r="T240" s="241">
        <f t="shared" si="172"/>
        <v>0.99999591855028991</v>
      </c>
      <c r="U240" s="241">
        <f t="shared" si="184"/>
        <v>0.5367144935699415</v>
      </c>
      <c r="V240" s="206">
        <f t="shared" si="173"/>
        <v>0.53671668415209639</v>
      </c>
      <c r="W240" s="32"/>
      <c r="X240" s="32"/>
      <c r="Y240" s="32"/>
      <c r="Z240" s="32"/>
      <c r="AA240" s="32"/>
      <c r="AB240" s="32"/>
      <c r="AC240" s="32"/>
      <c r="AD240" s="32"/>
      <c r="AE240" s="32"/>
    </row>
    <row r="241" spans="1:31" s="36" customFormat="1" ht="108" customHeight="1" x14ac:dyDescent="0.25">
      <c r="A241" s="314" t="s">
        <v>248</v>
      </c>
      <c r="B241" s="67" t="s">
        <v>423</v>
      </c>
      <c r="C241" s="133">
        <v>24560</v>
      </c>
      <c r="D241" s="165">
        <v>24559.900799999999</v>
      </c>
      <c r="E241" s="141">
        <f t="shared" si="182"/>
        <v>24559.80056</v>
      </c>
      <c r="F241" s="141">
        <f t="shared" si="182"/>
        <v>13181.65472</v>
      </c>
      <c r="G241" s="141">
        <f>I241+K241</f>
        <v>24559.80056</v>
      </c>
      <c r="H241" s="141">
        <f>J241+L241</f>
        <v>13181.65472</v>
      </c>
      <c r="I241" s="196">
        <v>23331.805130000001</v>
      </c>
      <c r="J241" s="196">
        <v>12522.5697</v>
      </c>
      <c r="K241" s="196">
        <v>1227.9954299999999</v>
      </c>
      <c r="L241" s="196">
        <v>659.08501999999999</v>
      </c>
      <c r="M241" s="196">
        <v>0</v>
      </c>
      <c r="N241" s="196">
        <v>0</v>
      </c>
      <c r="O241" s="196">
        <v>0</v>
      </c>
      <c r="P241" s="196">
        <v>0</v>
      </c>
      <c r="Q241" s="196">
        <v>0</v>
      </c>
      <c r="R241" s="368">
        <v>0</v>
      </c>
      <c r="S241" s="382">
        <f t="shared" si="171"/>
        <v>0.99999187947882739</v>
      </c>
      <c r="T241" s="241">
        <f t="shared" si="172"/>
        <v>0.99999591855028991</v>
      </c>
      <c r="U241" s="241">
        <f t="shared" si="184"/>
        <v>0.5367144935699415</v>
      </c>
      <c r="V241" s="206">
        <f t="shared" si="173"/>
        <v>0.53671668415209639</v>
      </c>
      <c r="W241" s="32"/>
      <c r="X241" s="32"/>
      <c r="Y241" s="32"/>
      <c r="Z241" s="32"/>
      <c r="AA241" s="32"/>
      <c r="AB241" s="32"/>
      <c r="AC241" s="32"/>
      <c r="AD241" s="32"/>
      <c r="AE241" s="32"/>
    </row>
    <row r="242" spans="1:31" s="36" customFormat="1" ht="79.5" customHeight="1" x14ac:dyDescent="0.25">
      <c r="A242" s="314" t="s">
        <v>249</v>
      </c>
      <c r="B242" s="14" t="s">
        <v>401</v>
      </c>
      <c r="C242" s="149">
        <v>151931.29999999999</v>
      </c>
      <c r="D242" s="165">
        <v>152295.70000000001</v>
      </c>
      <c r="E242" s="141">
        <f t="shared" si="178"/>
        <v>152282.78207999998</v>
      </c>
      <c r="F242" s="141">
        <f t="shared" si="179"/>
        <v>152086.74563999998</v>
      </c>
      <c r="G242" s="141">
        <f t="shared" si="180"/>
        <v>152282.78207999998</v>
      </c>
      <c r="H242" s="141">
        <f t="shared" si="176"/>
        <v>152086.74563999998</v>
      </c>
      <c r="I242" s="196">
        <v>364.3</v>
      </c>
      <c r="J242" s="196">
        <v>364.3</v>
      </c>
      <c r="K242" s="196">
        <v>151918.48207999999</v>
      </c>
      <c r="L242" s="196">
        <v>151722.44563999999</v>
      </c>
      <c r="M242" s="196">
        <v>0</v>
      </c>
      <c r="N242" s="196">
        <v>0</v>
      </c>
      <c r="O242" s="196">
        <v>0</v>
      </c>
      <c r="P242" s="196">
        <v>0</v>
      </c>
      <c r="Q242" s="196">
        <v>0</v>
      </c>
      <c r="R242" s="368">
        <v>0</v>
      </c>
      <c r="S242" s="382">
        <f t="shared" si="171"/>
        <v>1.00231342771371</v>
      </c>
      <c r="T242" s="241">
        <f t="shared" si="172"/>
        <v>0.99991517869513036</v>
      </c>
      <c r="U242" s="241">
        <f t="shared" si="184"/>
        <v>0.99862796940425747</v>
      </c>
      <c r="V242" s="206">
        <f t="shared" si="173"/>
        <v>0.99871268151709358</v>
      </c>
      <c r="W242" s="32"/>
      <c r="X242" s="32"/>
      <c r="Y242" s="32"/>
      <c r="Z242" s="32"/>
      <c r="AA242" s="32"/>
      <c r="AB242" s="32"/>
      <c r="AC242" s="32"/>
      <c r="AD242" s="32"/>
      <c r="AE242" s="32"/>
    </row>
    <row r="243" spans="1:31" s="27" customFormat="1" ht="98.25" customHeight="1" x14ac:dyDescent="0.25">
      <c r="A243" s="311" t="s">
        <v>31</v>
      </c>
      <c r="B243" s="14" t="s">
        <v>13</v>
      </c>
      <c r="C243" s="105">
        <f>C244+C245+C246</f>
        <v>30800</v>
      </c>
      <c r="D243" s="105">
        <f>D244+D245+D246</f>
        <v>30800</v>
      </c>
      <c r="E243" s="105">
        <f t="shared" si="178"/>
        <v>30752.6816</v>
      </c>
      <c r="F243" s="105">
        <f t="shared" si="179"/>
        <v>25445.12873</v>
      </c>
      <c r="G243" s="105">
        <f t="shared" si="180"/>
        <v>30752.6816</v>
      </c>
      <c r="H243" s="105">
        <f t="shared" si="176"/>
        <v>25445.12873</v>
      </c>
      <c r="I243" s="105">
        <f t="shared" ref="I243:R243" si="185">I244+I245+I246</f>
        <v>0</v>
      </c>
      <c r="J243" s="198">
        <f t="shared" si="185"/>
        <v>0</v>
      </c>
      <c r="K243" s="198">
        <f t="shared" si="185"/>
        <v>30752.6816</v>
      </c>
      <c r="L243" s="198">
        <f t="shared" si="185"/>
        <v>25445.12873</v>
      </c>
      <c r="M243" s="198">
        <f t="shared" si="185"/>
        <v>0</v>
      </c>
      <c r="N243" s="198">
        <f t="shared" si="185"/>
        <v>0</v>
      </c>
      <c r="O243" s="106">
        <f t="shared" si="185"/>
        <v>0</v>
      </c>
      <c r="P243" s="106">
        <f t="shared" si="185"/>
        <v>0</v>
      </c>
      <c r="Q243" s="198">
        <f t="shared" si="185"/>
        <v>0</v>
      </c>
      <c r="R243" s="312">
        <f t="shared" si="185"/>
        <v>0</v>
      </c>
      <c r="S243" s="382">
        <f t="shared" si="171"/>
        <v>0.9984636883116883</v>
      </c>
      <c r="T243" s="241">
        <f t="shared" si="172"/>
        <v>0.9984636883116883</v>
      </c>
      <c r="U243" s="241">
        <f t="shared" si="184"/>
        <v>0.82614054318181818</v>
      </c>
      <c r="V243" s="206">
        <f t="shared" si="173"/>
        <v>0.8274117054559561</v>
      </c>
      <c r="W243" s="31"/>
      <c r="X243" s="31"/>
      <c r="Y243" s="31"/>
      <c r="Z243" s="31"/>
      <c r="AA243" s="31"/>
      <c r="AB243" s="31"/>
      <c r="AC243" s="31"/>
      <c r="AD243" s="31"/>
      <c r="AE243" s="31"/>
    </row>
    <row r="244" spans="1:31" s="36" customFormat="1" ht="95.25" customHeight="1" x14ac:dyDescent="0.25">
      <c r="A244" s="314" t="s">
        <v>94</v>
      </c>
      <c r="B244" s="14" t="s">
        <v>402</v>
      </c>
      <c r="C244" s="149">
        <v>600</v>
      </c>
      <c r="D244" s="165">
        <v>600</v>
      </c>
      <c r="E244" s="141">
        <f t="shared" si="178"/>
        <v>595.07899999999995</v>
      </c>
      <c r="F244" s="141">
        <f t="shared" si="179"/>
        <v>595.07899999999995</v>
      </c>
      <c r="G244" s="141">
        <f t="shared" si="180"/>
        <v>595.07899999999995</v>
      </c>
      <c r="H244" s="141">
        <f t="shared" si="176"/>
        <v>595.07899999999995</v>
      </c>
      <c r="I244" s="196">
        <v>0</v>
      </c>
      <c r="J244" s="196">
        <v>0</v>
      </c>
      <c r="K244" s="196">
        <v>595.07899999999995</v>
      </c>
      <c r="L244" s="196">
        <v>595.07899999999995</v>
      </c>
      <c r="M244" s="196">
        <v>0</v>
      </c>
      <c r="N244" s="196">
        <v>0</v>
      </c>
      <c r="O244" s="196">
        <v>0</v>
      </c>
      <c r="P244" s="196">
        <v>0</v>
      </c>
      <c r="Q244" s="196">
        <v>0</v>
      </c>
      <c r="R244" s="368">
        <v>0</v>
      </c>
      <c r="S244" s="382">
        <f t="shared" si="171"/>
        <v>0.99179833333333323</v>
      </c>
      <c r="T244" s="241">
        <f t="shared" si="172"/>
        <v>0.99179833333333323</v>
      </c>
      <c r="U244" s="241">
        <f t="shared" si="184"/>
        <v>0.99179833333333323</v>
      </c>
      <c r="V244" s="206">
        <f t="shared" si="173"/>
        <v>1</v>
      </c>
      <c r="W244" s="32"/>
      <c r="X244" s="32"/>
      <c r="Y244" s="32"/>
      <c r="Z244" s="32"/>
      <c r="AA244" s="32"/>
      <c r="AB244" s="32"/>
      <c r="AC244" s="32"/>
      <c r="AD244" s="32"/>
      <c r="AE244" s="32"/>
    </row>
    <row r="245" spans="1:31" s="36" customFormat="1" ht="82.5" customHeight="1" x14ac:dyDescent="0.25">
      <c r="A245" s="314" t="s">
        <v>95</v>
      </c>
      <c r="B245" s="14" t="s">
        <v>403</v>
      </c>
      <c r="C245" s="149">
        <v>29200</v>
      </c>
      <c r="D245" s="165">
        <v>29200</v>
      </c>
      <c r="E245" s="141">
        <f t="shared" si="178"/>
        <v>29200</v>
      </c>
      <c r="F245" s="141">
        <f t="shared" si="179"/>
        <v>23892.44713</v>
      </c>
      <c r="G245" s="141">
        <f t="shared" si="180"/>
        <v>29200</v>
      </c>
      <c r="H245" s="141">
        <f t="shared" si="176"/>
        <v>23892.44713</v>
      </c>
      <c r="I245" s="196">
        <v>0</v>
      </c>
      <c r="J245" s="196">
        <v>0</v>
      </c>
      <c r="K245" s="196">
        <v>29200</v>
      </c>
      <c r="L245" s="196">
        <v>23892.44713</v>
      </c>
      <c r="M245" s="196">
        <v>0</v>
      </c>
      <c r="N245" s="196">
        <v>0</v>
      </c>
      <c r="O245" s="196">
        <v>0</v>
      </c>
      <c r="P245" s="196">
        <v>0</v>
      </c>
      <c r="Q245" s="196">
        <v>0</v>
      </c>
      <c r="R245" s="368">
        <v>0</v>
      </c>
      <c r="S245" s="382">
        <f t="shared" si="171"/>
        <v>1</v>
      </c>
      <c r="T245" s="241">
        <f t="shared" si="172"/>
        <v>1</v>
      </c>
      <c r="U245" s="241">
        <f t="shared" si="184"/>
        <v>0.81823449075342469</v>
      </c>
      <c r="V245" s="206">
        <f t="shared" si="173"/>
        <v>0.81823449075342469</v>
      </c>
      <c r="W245" s="32"/>
      <c r="X245" s="32"/>
      <c r="Y245" s="32"/>
      <c r="Z245" s="32"/>
      <c r="AA245" s="32"/>
      <c r="AB245" s="32"/>
      <c r="AC245" s="32"/>
      <c r="AD245" s="32"/>
      <c r="AE245" s="32"/>
    </row>
    <row r="246" spans="1:31" s="36" customFormat="1" ht="100.5" customHeight="1" x14ac:dyDescent="0.25">
      <c r="A246" s="314" t="s">
        <v>96</v>
      </c>
      <c r="B246" s="14" t="s">
        <v>404</v>
      </c>
      <c r="C246" s="149">
        <v>1000</v>
      </c>
      <c r="D246" s="165">
        <v>1000</v>
      </c>
      <c r="E246" s="141">
        <f t="shared" si="178"/>
        <v>957.60260000000005</v>
      </c>
      <c r="F246" s="141">
        <f t="shared" si="179"/>
        <v>957.60260000000005</v>
      </c>
      <c r="G246" s="141">
        <f t="shared" si="180"/>
        <v>957.60260000000005</v>
      </c>
      <c r="H246" s="141">
        <f t="shared" si="176"/>
        <v>957.60260000000005</v>
      </c>
      <c r="I246" s="196">
        <v>0</v>
      </c>
      <c r="J246" s="196">
        <v>0</v>
      </c>
      <c r="K246" s="196">
        <v>957.60260000000005</v>
      </c>
      <c r="L246" s="196">
        <v>957.60260000000005</v>
      </c>
      <c r="M246" s="196">
        <v>0</v>
      </c>
      <c r="N246" s="196">
        <v>0</v>
      </c>
      <c r="O246" s="196">
        <v>0</v>
      </c>
      <c r="P246" s="196">
        <v>0</v>
      </c>
      <c r="Q246" s="196">
        <v>0</v>
      </c>
      <c r="R246" s="368">
        <v>0</v>
      </c>
      <c r="S246" s="382">
        <f t="shared" si="171"/>
        <v>0.95760260000000008</v>
      </c>
      <c r="T246" s="241">
        <f t="shared" si="172"/>
        <v>0.95760260000000008</v>
      </c>
      <c r="U246" s="241">
        <f t="shared" si="184"/>
        <v>0.95760260000000008</v>
      </c>
      <c r="V246" s="206">
        <f t="shared" si="173"/>
        <v>1</v>
      </c>
      <c r="W246" s="32"/>
      <c r="X246" s="32"/>
      <c r="Y246" s="32"/>
      <c r="Z246" s="32"/>
      <c r="AA246" s="32"/>
      <c r="AB246" s="32"/>
      <c r="AC246" s="32"/>
      <c r="AD246" s="32"/>
      <c r="AE246" s="32"/>
    </row>
    <row r="247" spans="1:31" s="27" customFormat="1" ht="75" customHeight="1" x14ac:dyDescent="0.25">
      <c r="A247" s="311" t="s">
        <v>177</v>
      </c>
      <c r="B247" s="14" t="s">
        <v>40</v>
      </c>
      <c r="C247" s="105">
        <f>C248+C249</f>
        <v>136057.20000000001</v>
      </c>
      <c r="D247" s="105">
        <f>D248+D249</f>
        <v>132045.74755999999</v>
      </c>
      <c r="E247" s="105">
        <f t="shared" si="178"/>
        <v>130281.37007999999</v>
      </c>
      <c r="F247" s="105">
        <f t="shared" si="179"/>
        <v>113397</v>
      </c>
      <c r="G247" s="105">
        <f t="shared" si="180"/>
        <v>130281.37007999999</v>
      </c>
      <c r="H247" s="105">
        <f t="shared" ref="H247:R247" si="186">H248+H249</f>
        <v>113397</v>
      </c>
      <c r="I247" s="105">
        <f t="shared" si="186"/>
        <v>0</v>
      </c>
      <c r="J247" s="198">
        <f t="shared" si="186"/>
        <v>0</v>
      </c>
      <c r="K247" s="198">
        <f t="shared" si="186"/>
        <v>130281.37007999999</v>
      </c>
      <c r="L247" s="198">
        <f t="shared" si="186"/>
        <v>113397</v>
      </c>
      <c r="M247" s="198">
        <f t="shared" si="186"/>
        <v>0</v>
      </c>
      <c r="N247" s="198">
        <f t="shared" si="186"/>
        <v>0</v>
      </c>
      <c r="O247" s="106">
        <f t="shared" si="186"/>
        <v>0</v>
      </c>
      <c r="P247" s="106">
        <f t="shared" si="186"/>
        <v>0</v>
      </c>
      <c r="Q247" s="198">
        <f t="shared" si="186"/>
        <v>0</v>
      </c>
      <c r="R247" s="312">
        <f t="shared" si="186"/>
        <v>0</v>
      </c>
      <c r="S247" s="231">
        <f t="shared" si="171"/>
        <v>0.95754851694728382</v>
      </c>
      <c r="T247" s="241">
        <f t="shared" si="172"/>
        <v>0.986638134793411</v>
      </c>
      <c r="U247" s="207">
        <f t="shared" si="184"/>
        <v>0.85877055562485094</v>
      </c>
      <c r="V247" s="206">
        <f t="shared" si="173"/>
        <v>0.87040073289349007</v>
      </c>
      <c r="W247" s="31"/>
      <c r="X247" s="31"/>
      <c r="Y247" s="31"/>
      <c r="Z247" s="31"/>
      <c r="AA247" s="31"/>
      <c r="AB247" s="31"/>
      <c r="AC247" s="31"/>
      <c r="AD247" s="31"/>
      <c r="AE247" s="31"/>
    </row>
    <row r="248" spans="1:31" s="39" customFormat="1" ht="101.25" customHeight="1" thickBot="1" x14ac:dyDescent="0.3">
      <c r="A248" s="317" t="s">
        <v>92</v>
      </c>
      <c r="B248" s="318" t="s">
        <v>405</v>
      </c>
      <c r="C248" s="394">
        <v>6075.2</v>
      </c>
      <c r="D248" s="395">
        <v>2063.7774800000002</v>
      </c>
      <c r="E248" s="396">
        <f t="shared" si="179"/>
        <v>299.39999999999998</v>
      </c>
      <c r="F248" s="396">
        <f t="shared" si="179"/>
        <v>299.39999999999998</v>
      </c>
      <c r="G248" s="396">
        <f t="shared" si="180"/>
        <v>299.39999999999998</v>
      </c>
      <c r="H248" s="396">
        <f>J248+L248</f>
        <v>299.39999999999998</v>
      </c>
      <c r="I248" s="397">
        <v>0</v>
      </c>
      <c r="J248" s="397">
        <v>0</v>
      </c>
      <c r="K248" s="397">
        <v>299.39999999999998</v>
      </c>
      <c r="L248" s="397">
        <v>299.39999999999998</v>
      </c>
      <c r="M248" s="397">
        <v>0</v>
      </c>
      <c r="N248" s="397">
        <v>0</v>
      </c>
      <c r="O248" s="397">
        <v>0</v>
      </c>
      <c r="P248" s="397">
        <v>0</v>
      </c>
      <c r="Q248" s="397">
        <v>0</v>
      </c>
      <c r="R248" s="398">
        <v>0</v>
      </c>
      <c r="S248" s="231">
        <f t="shared" si="171"/>
        <v>4.9282328153805635E-2</v>
      </c>
      <c r="T248" s="241">
        <f t="shared" si="172"/>
        <v>0.14507377995034618</v>
      </c>
      <c r="U248" s="207">
        <f t="shared" si="184"/>
        <v>0.14507377995034618</v>
      </c>
      <c r="V248" s="206">
        <f t="shared" si="173"/>
        <v>1</v>
      </c>
      <c r="W248" s="10"/>
      <c r="X248" s="10"/>
      <c r="Y248" s="10"/>
      <c r="Z248" s="10"/>
      <c r="AA248" s="10"/>
      <c r="AB248" s="10"/>
      <c r="AC248" s="10"/>
      <c r="AD248" s="10"/>
      <c r="AE248" s="10"/>
    </row>
    <row r="249" spans="1:31" s="39" customFormat="1" ht="175.5" customHeight="1" x14ac:dyDescent="0.25">
      <c r="A249" s="324" t="s">
        <v>93</v>
      </c>
      <c r="B249" s="325" t="s">
        <v>406</v>
      </c>
      <c r="C249" s="450">
        <v>129982</v>
      </c>
      <c r="D249" s="450">
        <v>129981.97008</v>
      </c>
      <c r="E249" s="327">
        <f>I249+K249+M249+O249+Q249</f>
        <v>129981.97008</v>
      </c>
      <c r="F249" s="327">
        <f t="shared" si="179"/>
        <v>113097.60000000001</v>
      </c>
      <c r="G249" s="327">
        <f t="shared" si="180"/>
        <v>129981.97008</v>
      </c>
      <c r="H249" s="327">
        <f>J249+L249</f>
        <v>113097.60000000001</v>
      </c>
      <c r="I249" s="328">
        <v>0</v>
      </c>
      <c r="J249" s="328">
        <v>0</v>
      </c>
      <c r="K249" s="328">
        <v>129981.97008</v>
      </c>
      <c r="L249" s="328">
        <v>113097.60000000001</v>
      </c>
      <c r="M249" s="328">
        <v>0</v>
      </c>
      <c r="N249" s="328">
        <v>0</v>
      </c>
      <c r="O249" s="328">
        <v>0</v>
      </c>
      <c r="P249" s="328">
        <v>0</v>
      </c>
      <c r="Q249" s="328">
        <v>0</v>
      </c>
      <c r="R249" s="330">
        <v>0</v>
      </c>
      <c r="S249" s="231">
        <f t="shared" si="171"/>
        <v>0.99999976981428196</v>
      </c>
      <c r="T249" s="241">
        <f t="shared" si="172"/>
        <v>1</v>
      </c>
      <c r="U249" s="207">
        <f t="shared" si="184"/>
        <v>0.87010221441013569</v>
      </c>
      <c r="V249" s="206">
        <f t="shared" si="173"/>
        <v>0.87010221441013569</v>
      </c>
      <c r="W249" s="10"/>
      <c r="X249" s="10"/>
      <c r="Y249" s="10"/>
      <c r="Z249" s="10"/>
      <c r="AA249" s="10"/>
      <c r="AB249" s="10"/>
      <c r="AC249" s="10"/>
      <c r="AD249" s="10"/>
      <c r="AE249" s="10"/>
    </row>
    <row r="250" spans="1:31" s="27" customFormat="1" ht="67.5" customHeight="1" x14ac:dyDescent="0.25">
      <c r="A250" s="311" t="s">
        <v>32</v>
      </c>
      <c r="B250" s="295" t="s">
        <v>14</v>
      </c>
      <c r="C250" s="105">
        <f>C251+C252+C253+C254+C260+C261+C255</f>
        <v>602465.60000000009</v>
      </c>
      <c r="D250" s="105">
        <f>D251+D252+D253+D254+D260+D261+D255</f>
        <v>616980.43059</v>
      </c>
      <c r="E250" s="105">
        <f t="shared" si="178"/>
        <v>1164032.7589700001</v>
      </c>
      <c r="F250" s="105">
        <f t="shared" si="179"/>
        <v>1162507.30688</v>
      </c>
      <c r="G250" s="105">
        <f t="shared" si="180"/>
        <v>603588.39697000012</v>
      </c>
      <c r="H250" s="105">
        <f>J250+L250</f>
        <v>602062.94488000008</v>
      </c>
      <c r="I250" s="105">
        <f>I251+I252+I253+I254+I260+I261+I255</f>
        <v>291048.94700000004</v>
      </c>
      <c r="J250" s="198">
        <f>J251+J252+J253+J254+J260+J261+J255</f>
        <v>290703.54276000004</v>
      </c>
      <c r="K250" s="198">
        <f>K251+K252+K253+K254+K260+K261+K255</f>
        <v>312539.44997000002</v>
      </c>
      <c r="L250" s="198">
        <f>L251+L252+L253+L254+L260+L261+L255</f>
        <v>311359.40211999998</v>
      </c>
      <c r="M250" s="198">
        <f t="shared" ref="M250:R250" si="187">M251+M252+M253+M254+M260+M261</f>
        <v>0</v>
      </c>
      <c r="N250" s="198">
        <f t="shared" si="187"/>
        <v>0</v>
      </c>
      <c r="O250" s="106">
        <f t="shared" si="187"/>
        <v>0</v>
      </c>
      <c r="P250" s="106">
        <f t="shared" si="187"/>
        <v>0</v>
      </c>
      <c r="Q250" s="198">
        <f t="shared" si="187"/>
        <v>560444.36199999996</v>
      </c>
      <c r="R250" s="312">
        <f t="shared" si="187"/>
        <v>560444.36199999996</v>
      </c>
      <c r="S250" s="231">
        <f t="shared" si="171"/>
        <v>1.0018636698427263</v>
      </c>
      <c r="T250" s="241">
        <f t="shared" si="172"/>
        <v>0.9782942327567935</v>
      </c>
      <c r="U250" s="207">
        <f t="shared" si="184"/>
        <v>0.97582178466222214</v>
      </c>
      <c r="V250" s="206">
        <f t="shared" si="173"/>
        <v>0.99747269480716039</v>
      </c>
      <c r="W250" s="31"/>
      <c r="X250" s="31"/>
      <c r="Y250" s="31"/>
      <c r="Z250" s="31"/>
      <c r="AA250" s="31"/>
      <c r="AB250" s="31"/>
      <c r="AC250" s="31"/>
      <c r="AD250" s="31"/>
      <c r="AE250" s="31"/>
    </row>
    <row r="251" spans="1:31" s="36" customFormat="1" ht="76.5" customHeight="1" x14ac:dyDescent="0.25">
      <c r="A251" s="314" t="s">
        <v>90</v>
      </c>
      <c r="B251" s="14" t="s">
        <v>407</v>
      </c>
      <c r="C251" s="149">
        <v>28244.799999999999</v>
      </c>
      <c r="D251" s="165">
        <v>28244.76082</v>
      </c>
      <c r="E251" s="141">
        <f t="shared" si="178"/>
        <v>577339.57436999993</v>
      </c>
      <c r="F251" s="141">
        <f t="shared" si="179"/>
        <v>577339.57436999993</v>
      </c>
      <c r="G251" s="141">
        <f t="shared" ref="G251:H262" si="188">I251+K251</f>
        <v>16895.212370000001</v>
      </c>
      <c r="H251" s="141">
        <f t="shared" si="188"/>
        <v>16895.212370000001</v>
      </c>
      <c r="I251" s="196">
        <v>0</v>
      </c>
      <c r="J251" s="196">
        <v>0</v>
      </c>
      <c r="K251" s="196">
        <v>16895.212370000001</v>
      </c>
      <c r="L251" s="196">
        <v>16895.212370000001</v>
      </c>
      <c r="M251" s="196">
        <v>0</v>
      </c>
      <c r="N251" s="196">
        <v>0</v>
      </c>
      <c r="O251" s="196">
        <v>0</v>
      </c>
      <c r="P251" s="196">
        <v>0</v>
      </c>
      <c r="Q251" s="196">
        <v>560444.36199999996</v>
      </c>
      <c r="R251" s="368">
        <v>560444.36199999996</v>
      </c>
      <c r="S251" s="231">
        <f t="shared" si="171"/>
        <v>0.59817072062822185</v>
      </c>
      <c r="T251" s="241">
        <f t="shared" si="172"/>
        <v>0.59817155038666747</v>
      </c>
      <c r="U251" s="207">
        <f t="shared" si="184"/>
        <v>0.59817155038666747</v>
      </c>
      <c r="V251" s="206">
        <f t="shared" si="173"/>
        <v>1</v>
      </c>
      <c r="W251" s="32"/>
      <c r="X251" s="32"/>
      <c r="Y251" s="32"/>
      <c r="Z251" s="32"/>
      <c r="AA251" s="32"/>
      <c r="AB251" s="32"/>
      <c r="AC251" s="32"/>
      <c r="AD251" s="32"/>
      <c r="AE251" s="32"/>
    </row>
    <row r="252" spans="1:31" s="36" customFormat="1" ht="99" customHeight="1" x14ac:dyDescent="0.25">
      <c r="A252" s="314" t="s">
        <v>91</v>
      </c>
      <c r="B252" s="14" t="s">
        <v>408</v>
      </c>
      <c r="C252" s="149">
        <v>1200</v>
      </c>
      <c r="D252" s="165">
        <v>1200</v>
      </c>
      <c r="E252" s="141">
        <f t="shared" si="178"/>
        <v>1200</v>
      </c>
      <c r="F252" s="141">
        <f t="shared" si="179"/>
        <v>1200</v>
      </c>
      <c r="G252" s="141">
        <f t="shared" si="188"/>
        <v>1200</v>
      </c>
      <c r="H252" s="141">
        <f t="shared" si="188"/>
        <v>1200</v>
      </c>
      <c r="I252" s="196">
        <v>0</v>
      </c>
      <c r="J252" s="196">
        <v>0</v>
      </c>
      <c r="K252" s="196">
        <v>1200</v>
      </c>
      <c r="L252" s="196">
        <v>1200</v>
      </c>
      <c r="M252" s="196">
        <v>0</v>
      </c>
      <c r="N252" s="196">
        <v>0</v>
      </c>
      <c r="O252" s="196">
        <v>0</v>
      </c>
      <c r="P252" s="196">
        <v>0</v>
      </c>
      <c r="Q252" s="196">
        <v>0</v>
      </c>
      <c r="R252" s="368">
        <v>0</v>
      </c>
      <c r="S252" s="231">
        <f t="shared" si="171"/>
        <v>1</v>
      </c>
      <c r="T252" s="241">
        <f t="shared" si="172"/>
        <v>1</v>
      </c>
      <c r="U252" s="207">
        <f t="shared" si="184"/>
        <v>1</v>
      </c>
      <c r="V252" s="206">
        <f t="shared" si="173"/>
        <v>1</v>
      </c>
      <c r="W252" s="32"/>
      <c r="X252" s="32"/>
      <c r="Y252" s="32"/>
      <c r="Z252" s="32"/>
      <c r="AA252" s="32"/>
      <c r="AB252" s="32"/>
      <c r="AC252" s="32"/>
      <c r="AD252" s="32"/>
      <c r="AE252" s="32"/>
    </row>
    <row r="253" spans="1:31" s="35" customFormat="1" ht="110.25" customHeight="1" x14ac:dyDescent="0.25">
      <c r="A253" s="314" t="s">
        <v>255</v>
      </c>
      <c r="B253" s="14" t="s">
        <v>409</v>
      </c>
      <c r="C253" s="149">
        <v>5298.8</v>
      </c>
      <c r="D253" s="165">
        <v>5298.8041199999998</v>
      </c>
      <c r="E253" s="141">
        <f t="shared" si="178"/>
        <v>5298.8041199999998</v>
      </c>
      <c r="F253" s="141">
        <f t="shared" si="179"/>
        <v>5298.8041199999998</v>
      </c>
      <c r="G253" s="141">
        <f t="shared" si="188"/>
        <v>5298.8041199999998</v>
      </c>
      <c r="H253" s="141">
        <f t="shared" si="188"/>
        <v>5298.8041199999998</v>
      </c>
      <c r="I253" s="196">
        <v>0</v>
      </c>
      <c r="J253" s="196">
        <v>0</v>
      </c>
      <c r="K253" s="196">
        <v>5298.8041199999998</v>
      </c>
      <c r="L253" s="196">
        <v>5298.8041199999998</v>
      </c>
      <c r="M253" s="196">
        <v>0</v>
      </c>
      <c r="N253" s="196">
        <v>0</v>
      </c>
      <c r="O253" s="196">
        <v>0</v>
      </c>
      <c r="P253" s="196">
        <v>0</v>
      </c>
      <c r="Q253" s="196">
        <v>0</v>
      </c>
      <c r="R253" s="368">
        <v>0</v>
      </c>
      <c r="S253" s="231">
        <f t="shared" si="171"/>
        <v>1.0000007775345361</v>
      </c>
      <c r="T253" s="241">
        <f t="shared" si="172"/>
        <v>1</v>
      </c>
      <c r="U253" s="207">
        <f t="shared" si="184"/>
        <v>1</v>
      </c>
      <c r="V253" s="206">
        <f t="shared" si="173"/>
        <v>1</v>
      </c>
      <c r="W253" s="30"/>
      <c r="X253" s="30"/>
      <c r="Y253" s="30"/>
      <c r="Z253" s="30"/>
      <c r="AA253" s="30"/>
      <c r="AB253" s="30"/>
      <c r="AC253" s="30"/>
      <c r="AD253" s="30"/>
      <c r="AE253" s="30"/>
    </row>
    <row r="254" spans="1:31" s="35" customFormat="1" ht="75" customHeight="1" x14ac:dyDescent="0.25">
      <c r="A254" s="391" t="s">
        <v>256</v>
      </c>
      <c r="B254" s="100" t="s">
        <v>410</v>
      </c>
      <c r="C254" s="147">
        <v>760.1</v>
      </c>
      <c r="D254" s="148">
        <v>760.06183999999996</v>
      </c>
      <c r="E254" s="150">
        <f t="shared" si="178"/>
        <v>760.06183999999996</v>
      </c>
      <c r="F254" s="150">
        <f t="shared" si="179"/>
        <v>760.06183999999996</v>
      </c>
      <c r="G254" s="150">
        <f t="shared" si="188"/>
        <v>760.06183999999996</v>
      </c>
      <c r="H254" s="150">
        <f t="shared" si="188"/>
        <v>760.06183999999996</v>
      </c>
      <c r="I254" s="77">
        <v>0</v>
      </c>
      <c r="J254" s="77">
        <v>0</v>
      </c>
      <c r="K254" s="77">
        <v>760.06183999999996</v>
      </c>
      <c r="L254" s="77">
        <v>760.06183999999996</v>
      </c>
      <c r="M254" s="77">
        <v>0</v>
      </c>
      <c r="N254" s="77">
        <v>0</v>
      </c>
      <c r="O254" s="77">
        <v>0</v>
      </c>
      <c r="P254" s="77">
        <v>0</v>
      </c>
      <c r="Q254" s="77">
        <v>0</v>
      </c>
      <c r="R254" s="377">
        <v>0</v>
      </c>
      <c r="S254" s="231">
        <f t="shared" si="171"/>
        <v>0.9999497960794631</v>
      </c>
      <c r="T254" s="241">
        <f t="shared" si="172"/>
        <v>1</v>
      </c>
      <c r="U254" s="207">
        <f t="shared" si="184"/>
        <v>1</v>
      </c>
      <c r="V254" s="206">
        <f t="shared" si="173"/>
        <v>1</v>
      </c>
      <c r="W254" s="30"/>
      <c r="X254" s="30"/>
      <c r="Y254" s="30"/>
      <c r="Z254" s="30"/>
      <c r="AA254" s="30"/>
      <c r="AB254" s="30"/>
      <c r="AC254" s="30"/>
      <c r="AD254" s="30"/>
      <c r="AE254" s="30"/>
    </row>
    <row r="255" spans="1:31" s="40" customFormat="1" ht="126" customHeight="1" x14ac:dyDescent="0.25">
      <c r="A255" s="331" t="s">
        <v>257</v>
      </c>
      <c r="B255" s="67" t="s">
        <v>250</v>
      </c>
      <c r="C255" s="133">
        <f>C256</f>
        <v>296545.7</v>
      </c>
      <c r="D255" s="191">
        <f>D256</f>
        <v>296545.77322000003</v>
      </c>
      <c r="E255" s="141">
        <f t="shared" ref="E255:F259" si="189">I255+K255+M255+O255+Q255</f>
        <v>296545.77322000003</v>
      </c>
      <c r="F255" s="141">
        <f t="shared" si="189"/>
        <v>296545.77322000003</v>
      </c>
      <c r="G255" s="141">
        <f t="shared" ref="G255:H259" si="190">I255+K255</f>
        <v>296545.77322000003</v>
      </c>
      <c r="H255" s="141">
        <f t="shared" si="190"/>
        <v>296545.77322000003</v>
      </c>
      <c r="I255" s="196">
        <f t="shared" ref="I255:R255" si="191">I256</f>
        <v>287649.40000000002</v>
      </c>
      <c r="J255" s="196">
        <f t="shared" si="191"/>
        <v>287649.40000000002</v>
      </c>
      <c r="K255" s="196">
        <f t="shared" si="191"/>
        <v>8896.3732199999995</v>
      </c>
      <c r="L255" s="196">
        <f t="shared" si="191"/>
        <v>8896.3732199999995</v>
      </c>
      <c r="M255" s="196">
        <f t="shared" si="191"/>
        <v>0</v>
      </c>
      <c r="N255" s="196">
        <f t="shared" si="191"/>
        <v>0</v>
      </c>
      <c r="O255" s="196">
        <f t="shared" si="191"/>
        <v>0</v>
      </c>
      <c r="P255" s="196">
        <f t="shared" si="191"/>
        <v>0</v>
      </c>
      <c r="Q255" s="196">
        <f t="shared" si="191"/>
        <v>0</v>
      </c>
      <c r="R255" s="368">
        <f t="shared" si="191"/>
        <v>0</v>
      </c>
      <c r="S255" s="231">
        <f t="shared" si="171"/>
        <v>1.0000002469096669</v>
      </c>
      <c r="T255" s="241">
        <f t="shared" si="172"/>
        <v>1</v>
      </c>
      <c r="U255" s="207">
        <f t="shared" si="184"/>
        <v>1</v>
      </c>
      <c r="V255" s="206">
        <f t="shared" si="173"/>
        <v>1</v>
      </c>
      <c r="W255" s="94"/>
      <c r="X255" s="94"/>
      <c r="Y255" s="94"/>
      <c r="Z255" s="94"/>
      <c r="AA255" s="94"/>
      <c r="AB255" s="94"/>
      <c r="AC255" s="94"/>
      <c r="AD255" s="94"/>
      <c r="AE255" s="94"/>
    </row>
    <row r="256" spans="1:31" s="281" customFormat="1" ht="186.75" customHeight="1" x14ac:dyDescent="0.25">
      <c r="A256" s="389" t="s">
        <v>258</v>
      </c>
      <c r="B256" s="225" t="s">
        <v>251</v>
      </c>
      <c r="C256" s="226">
        <f>C257+C258+C259</f>
        <v>296545.7</v>
      </c>
      <c r="D256" s="296">
        <f>D257+D258+D259</f>
        <v>296545.77322000003</v>
      </c>
      <c r="E256" s="253">
        <f t="shared" si="189"/>
        <v>296545.77322000003</v>
      </c>
      <c r="F256" s="253">
        <f t="shared" si="189"/>
        <v>296545.77322000003</v>
      </c>
      <c r="G256" s="253">
        <f t="shared" si="190"/>
        <v>296545.77322000003</v>
      </c>
      <c r="H256" s="253">
        <f t="shared" si="190"/>
        <v>296545.77322000003</v>
      </c>
      <c r="I256" s="254">
        <f t="shared" ref="I256:R256" si="192">I257+I258+I259</f>
        <v>287649.40000000002</v>
      </c>
      <c r="J256" s="254">
        <f t="shared" si="192"/>
        <v>287649.40000000002</v>
      </c>
      <c r="K256" s="254">
        <f t="shared" si="192"/>
        <v>8896.3732199999995</v>
      </c>
      <c r="L256" s="254">
        <f t="shared" si="192"/>
        <v>8896.3732199999995</v>
      </c>
      <c r="M256" s="254">
        <f t="shared" si="192"/>
        <v>0</v>
      </c>
      <c r="N256" s="254">
        <f t="shared" si="192"/>
        <v>0</v>
      </c>
      <c r="O256" s="254">
        <f t="shared" si="192"/>
        <v>0</v>
      </c>
      <c r="P256" s="254">
        <f t="shared" si="192"/>
        <v>0</v>
      </c>
      <c r="Q256" s="254">
        <f t="shared" si="192"/>
        <v>0</v>
      </c>
      <c r="R256" s="390">
        <f t="shared" si="192"/>
        <v>0</v>
      </c>
      <c r="S256" s="231">
        <f t="shared" si="171"/>
        <v>1.0000002469096669</v>
      </c>
      <c r="T256" s="241">
        <f t="shared" si="172"/>
        <v>1</v>
      </c>
      <c r="U256" s="207">
        <f t="shared" si="184"/>
        <v>1</v>
      </c>
      <c r="V256" s="206">
        <f t="shared" si="173"/>
        <v>1</v>
      </c>
      <c r="W256" s="280"/>
      <c r="X256" s="280"/>
      <c r="Y256" s="280"/>
      <c r="Z256" s="280"/>
      <c r="AA256" s="280"/>
      <c r="AB256" s="280"/>
      <c r="AC256" s="280"/>
      <c r="AD256" s="280"/>
      <c r="AE256" s="280"/>
    </row>
    <row r="257" spans="1:31" s="40" customFormat="1" ht="263.39999999999998" customHeight="1" thickBot="1" x14ac:dyDescent="0.3">
      <c r="A257" s="393" t="s">
        <v>259</v>
      </c>
      <c r="B257" s="350" t="s">
        <v>411</v>
      </c>
      <c r="C257" s="358">
        <v>185015</v>
      </c>
      <c r="D257" s="451">
        <v>185015.05155</v>
      </c>
      <c r="E257" s="396">
        <f t="shared" si="189"/>
        <v>185015.05155</v>
      </c>
      <c r="F257" s="396">
        <f t="shared" si="189"/>
        <v>185015.05155</v>
      </c>
      <c r="G257" s="396">
        <f t="shared" si="190"/>
        <v>185015.05155</v>
      </c>
      <c r="H257" s="396">
        <f t="shared" si="190"/>
        <v>185015.05155</v>
      </c>
      <c r="I257" s="397">
        <v>179464.6</v>
      </c>
      <c r="J257" s="397">
        <v>179464.6</v>
      </c>
      <c r="K257" s="397">
        <v>5550.4515499999998</v>
      </c>
      <c r="L257" s="397">
        <v>5550.4515499999998</v>
      </c>
      <c r="M257" s="397">
        <v>0</v>
      </c>
      <c r="N257" s="397">
        <v>0</v>
      </c>
      <c r="O257" s="397">
        <v>0</v>
      </c>
      <c r="P257" s="397">
        <v>0</v>
      </c>
      <c r="Q257" s="397">
        <v>0</v>
      </c>
      <c r="R257" s="398">
        <v>0</v>
      </c>
      <c r="S257" s="231">
        <f t="shared" si="171"/>
        <v>1.0000002786260573</v>
      </c>
      <c r="T257" s="241">
        <f t="shared" si="172"/>
        <v>1</v>
      </c>
      <c r="U257" s="207">
        <f t="shared" si="184"/>
        <v>1</v>
      </c>
      <c r="V257" s="206">
        <f t="shared" si="173"/>
        <v>1</v>
      </c>
      <c r="W257" s="94"/>
      <c r="X257" s="94"/>
      <c r="Y257" s="94"/>
      <c r="Z257" s="94"/>
      <c r="AA257" s="94"/>
      <c r="AB257" s="94"/>
      <c r="AC257" s="94"/>
      <c r="AD257" s="94"/>
      <c r="AE257" s="94"/>
    </row>
    <row r="258" spans="1:31" s="40" customFormat="1" ht="221.25" customHeight="1" x14ac:dyDescent="0.25">
      <c r="A258" s="324" t="s">
        <v>260</v>
      </c>
      <c r="B258" s="353" t="s">
        <v>412</v>
      </c>
      <c r="C258" s="354">
        <v>103532.8</v>
      </c>
      <c r="D258" s="452">
        <v>103532.78350999999</v>
      </c>
      <c r="E258" s="327">
        <f t="shared" si="189"/>
        <v>103532.78351000001</v>
      </c>
      <c r="F258" s="327">
        <f t="shared" si="189"/>
        <v>103532.78351000001</v>
      </c>
      <c r="G258" s="327">
        <f t="shared" si="190"/>
        <v>103532.78351000001</v>
      </c>
      <c r="H258" s="327">
        <f t="shared" si="190"/>
        <v>103532.78351000001</v>
      </c>
      <c r="I258" s="328">
        <v>100426.8</v>
      </c>
      <c r="J258" s="328">
        <v>100426.8</v>
      </c>
      <c r="K258" s="328">
        <v>3105.98351</v>
      </c>
      <c r="L258" s="328">
        <v>3105.98351</v>
      </c>
      <c r="M258" s="328">
        <v>0</v>
      </c>
      <c r="N258" s="328">
        <v>0</v>
      </c>
      <c r="O258" s="328">
        <v>0</v>
      </c>
      <c r="P258" s="328">
        <v>0</v>
      </c>
      <c r="Q258" s="328">
        <v>0</v>
      </c>
      <c r="R258" s="330">
        <v>0</v>
      </c>
      <c r="S258" s="231">
        <f t="shared" si="171"/>
        <v>0.99999984072680359</v>
      </c>
      <c r="T258" s="241">
        <f t="shared" si="172"/>
        <v>1.0000000000000002</v>
      </c>
      <c r="U258" s="207">
        <f t="shared" si="184"/>
        <v>1.0000000000000002</v>
      </c>
      <c r="V258" s="206">
        <f t="shared" si="173"/>
        <v>1</v>
      </c>
      <c r="W258" s="94"/>
      <c r="X258" s="94"/>
      <c r="Y258" s="94"/>
      <c r="Z258" s="94"/>
      <c r="AA258" s="94"/>
      <c r="AB258" s="94"/>
      <c r="AC258" s="94"/>
      <c r="AD258" s="94"/>
      <c r="AE258" s="94"/>
    </row>
    <row r="259" spans="1:31" s="35" customFormat="1" ht="172.2" customHeight="1" x14ac:dyDescent="0.25">
      <c r="A259" s="391" t="s">
        <v>261</v>
      </c>
      <c r="B259" s="95" t="s">
        <v>413</v>
      </c>
      <c r="C259" s="132">
        <v>7997.9</v>
      </c>
      <c r="D259" s="169">
        <v>7997.9381599999997</v>
      </c>
      <c r="E259" s="105">
        <f t="shared" si="189"/>
        <v>7997.9381599999997</v>
      </c>
      <c r="F259" s="105">
        <f t="shared" si="189"/>
        <v>7997.9381599999997</v>
      </c>
      <c r="G259" s="105">
        <f t="shared" si="190"/>
        <v>7997.9381599999997</v>
      </c>
      <c r="H259" s="105">
        <f t="shared" si="190"/>
        <v>7997.9381599999997</v>
      </c>
      <c r="I259" s="198">
        <v>7758</v>
      </c>
      <c r="J259" s="198">
        <v>7758</v>
      </c>
      <c r="K259" s="198">
        <v>239.93816000000001</v>
      </c>
      <c r="L259" s="198">
        <v>239.93816000000001</v>
      </c>
      <c r="M259" s="198">
        <v>0</v>
      </c>
      <c r="N259" s="198">
        <v>0</v>
      </c>
      <c r="O259" s="198">
        <v>0</v>
      </c>
      <c r="P259" s="198">
        <v>0</v>
      </c>
      <c r="Q259" s="198">
        <v>0</v>
      </c>
      <c r="R259" s="312">
        <v>0</v>
      </c>
      <c r="S259" s="231">
        <f t="shared" si="171"/>
        <v>1.0000047712524538</v>
      </c>
      <c r="T259" s="241">
        <f t="shared" si="172"/>
        <v>1</v>
      </c>
      <c r="U259" s="207">
        <f t="shared" si="184"/>
        <v>1</v>
      </c>
      <c r="V259" s="206">
        <f t="shared" si="173"/>
        <v>1</v>
      </c>
      <c r="W259" s="30"/>
      <c r="X259" s="30"/>
      <c r="Y259" s="30"/>
      <c r="Z259" s="30"/>
      <c r="AA259" s="30"/>
      <c r="AB259" s="30"/>
      <c r="AC259" s="30"/>
      <c r="AD259" s="30"/>
      <c r="AE259" s="30"/>
    </row>
    <row r="260" spans="1:31" s="35" customFormat="1" ht="105" customHeight="1" x14ac:dyDescent="0.25">
      <c r="A260" s="331" t="s">
        <v>262</v>
      </c>
      <c r="B260" s="14" t="s">
        <v>414</v>
      </c>
      <c r="C260" s="141">
        <v>270416.2</v>
      </c>
      <c r="D260" s="149">
        <v>284931.03058999998</v>
      </c>
      <c r="E260" s="141">
        <f t="shared" si="178"/>
        <v>282888.54542000004</v>
      </c>
      <c r="F260" s="141">
        <f t="shared" si="179"/>
        <v>281363.09333</v>
      </c>
      <c r="G260" s="141">
        <f t="shared" si="188"/>
        <v>282888.54542000004</v>
      </c>
      <c r="H260" s="141">
        <f t="shared" si="188"/>
        <v>281363.09333</v>
      </c>
      <c r="I260" s="196">
        <v>3399.547</v>
      </c>
      <c r="J260" s="196">
        <v>3054.1427600000002</v>
      </c>
      <c r="K260" s="196">
        <v>279488.99842000002</v>
      </c>
      <c r="L260" s="196">
        <v>278308.95056999999</v>
      </c>
      <c r="M260" s="196">
        <v>0</v>
      </c>
      <c r="N260" s="196">
        <v>0</v>
      </c>
      <c r="O260" s="196">
        <v>0</v>
      </c>
      <c r="P260" s="196">
        <v>0</v>
      </c>
      <c r="Q260" s="196">
        <v>0</v>
      </c>
      <c r="R260" s="368">
        <v>0</v>
      </c>
      <c r="S260" s="231">
        <f t="shared" si="171"/>
        <v>1.0461227745231241</v>
      </c>
      <c r="T260" s="241">
        <f t="shared" si="172"/>
        <v>0.9928316506427165</v>
      </c>
      <c r="U260" s="207">
        <f t="shared" si="184"/>
        <v>0.98747789157041987</v>
      </c>
      <c r="V260" s="206">
        <f t="shared" si="173"/>
        <v>0.99460758622186263</v>
      </c>
      <c r="W260" s="30"/>
      <c r="X260" s="30"/>
      <c r="Y260" s="30"/>
      <c r="Z260" s="30"/>
      <c r="AA260" s="30"/>
      <c r="AB260" s="30"/>
      <c r="AC260" s="30"/>
      <c r="AD260" s="30"/>
      <c r="AE260" s="30"/>
    </row>
    <row r="261" spans="1:31" s="35" customFormat="1" ht="75" customHeight="1" x14ac:dyDescent="0.25">
      <c r="A261" s="331" t="s">
        <v>263</v>
      </c>
      <c r="B261" s="100" t="s">
        <v>415</v>
      </c>
      <c r="C261" s="141">
        <v>0</v>
      </c>
      <c r="D261" s="178">
        <v>0</v>
      </c>
      <c r="E261" s="150">
        <f t="shared" si="178"/>
        <v>0</v>
      </c>
      <c r="F261" s="150">
        <f t="shared" si="179"/>
        <v>0</v>
      </c>
      <c r="G261" s="150">
        <f t="shared" si="188"/>
        <v>0</v>
      </c>
      <c r="H261" s="150">
        <f t="shared" si="188"/>
        <v>0</v>
      </c>
      <c r="I261" s="77">
        <v>0</v>
      </c>
      <c r="J261" s="77">
        <v>0</v>
      </c>
      <c r="K261" s="77">
        <v>0</v>
      </c>
      <c r="L261" s="77">
        <v>0</v>
      </c>
      <c r="M261" s="77">
        <v>0</v>
      </c>
      <c r="N261" s="77">
        <v>0</v>
      </c>
      <c r="O261" s="77">
        <v>0</v>
      </c>
      <c r="P261" s="77">
        <v>0</v>
      </c>
      <c r="Q261" s="77">
        <v>0</v>
      </c>
      <c r="R261" s="377">
        <v>0</v>
      </c>
      <c r="S261" s="231" t="e">
        <f t="shared" si="171"/>
        <v>#DIV/0!</v>
      </c>
      <c r="T261" s="241" t="e">
        <f t="shared" si="172"/>
        <v>#DIV/0!</v>
      </c>
      <c r="U261" s="207" t="e">
        <f t="shared" si="184"/>
        <v>#DIV/0!</v>
      </c>
      <c r="V261" s="206" t="e">
        <f t="shared" si="173"/>
        <v>#DIV/0!</v>
      </c>
      <c r="W261" s="30"/>
      <c r="X261" s="30"/>
      <c r="Y261" s="30"/>
      <c r="Z261" s="30"/>
      <c r="AA261" s="30"/>
      <c r="AB261" s="30"/>
      <c r="AC261" s="30"/>
      <c r="AD261" s="30"/>
      <c r="AE261" s="30"/>
    </row>
    <row r="262" spans="1:31" s="38" customFormat="1" ht="67.95" customHeight="1" x14ac:dyDescent="0.25">
      <c r="A262" s="484" t="s">
        <v>33</v>
      </c>
      <c r="B262" s="485" t="s">
        <v>77</v>
      </c>
      <c r="C262" s="482">
        <f>C264+C265+C266</f>
        <v>1582.4</v>
      </c>
      <c r="D262" s="489">
        <f>D264+D265+D266</f>
        <v>1582.38</v>
      </c>
      <c r="E262" s="487">
        <f t="shared" si="178"/>
        <v>1575.8899999999999</v>
      </c>
      <c r="F262" s="487">
        <f t="shared" si="179"/>
        <v>1575.8899999999999</v>
      </c>
      <c r="G262" s="487">
        <f t="shared" si="188"/>
        <v>1575.8899999999999</v>
      </c>
      <c r="H262" s="487">
        <f t="shared" si="188"/>
        <v>1575.8899999999999</v>
      </c>
      <c r="I262" s="487">
        <f t="shared" ref="I262:R262" si="193">I264+I265+I266</f>
        <v>0</v>
      </c>
      <c r="J262" s="480">
        <f t="shared" si="193"/>
        <v>0</v>
      </c>
      <c r="K262" s="480">
        <f t="shared" si="193"/>
        <v>1575.8899999999999</v>
      </c>
      <c r="L262" s="480">
        <f>L264+L265+L266</f>
        <v>1575.8899999999999</v>
      </c>
      <c r="M262" s="480">
        <f t="shared" si="193"/>
        <v>0</v>
      </c>
      <c r="N262" s="480">
        <f t="shared" si="193"/>
        <v>0</v>
      </c>
      <c r="O262" s="490">
        <f t="shared" si="193"/>
        <v>0</v>
      </c>
      <c r="P262" s="490">
        <f t="shared" si="193"/>
        <v>0</v>
      </c>
      <c r="Q262" s="480">
        <f t="shared" si="193"/>
        <v>0</v>
      </c>
      <c r="R262" s="519">
        <f t="shared" si="193"/>
        <v>0</v>
      </c>
      <c r="S262" s="478">
        <f t="shared" si="171"/>
        <v>0.99588599595551053</v>
      </c>
      <c r="T262" s="469">
        <f t="shared" si="172"/>
        <v>0.99589858314690516</v>
      </c>
      <c r="U262" s="469">
        <f t="shared" si="184"/>
        <v>0.99589858314690516</v>
      </c>
      <c r="V262" s="469">
        <v>0.49772841998990408</v>
      </c>
      <c r="W262" s="103"/>
      <c r="X262" s="103"/>
      <c r="Y262" s="103"/>
      <c r="Z262" s="103"/>
      <c r="AA262" s="103"/>
      <c r="AB262" s="103"/>
      <c r="AC262" s="103"/>
      <c r="AD262" s="103"/>
      <c r="AE262" s="103"/>
    </row>
    <row r="263" spans="1:31" s="38" customFormat="1" ht="95.25" customHeight="1" x14ac:dyDescent="0.25">
      <c r="A263" s="466"/>
      <c r="B263" s="486"/>
      <c r="C263" s="483"/>
      <c r="D263" s="483"/>
      <c r="E263" s="483"/>
      <c r="F263" s="488"/>
      <c r="G263" s="488"/>
      <c r="H263" s="483"/>
      <c r="I263" s="483"/>
      <c r="J263" s="481"/>
      <c r="K263" s="481"/>
      <c r="L263" s="481"/>
      <c r="M263" s="481"/>
      <c r="N263" s="481"/>
      <c r="O263" s="491"/>
      <c r="P263" s="491"/>
      <c r="Q263" s="481"/>
      <c r="R263" s="520"/>
      <c r="S263" s="479"/>
      <c r="T263" s="470"/>
      <c r="U263" s="470"/>
      <c r="V263" s="470"/>
      <c r="W263" s="103"/>
      <c r="X263" s="103"/>
      <c r="Y263" s="103"/>
      <c r="Z263" s="103"/>
      <c r="AA263" s="103"/>
      <c r="AB263" s="103"/>
      <c r="AC263" s="103"/>
      <c r="AD263" s="103"/>
      <c r="AE263" s="103"/>
    </row>
    <row r="264" spans="1:31" s="39" customFormat="1" ht="69" customHeight="1" x14ac:dyDescent="0.25">
      <c r="A264" s="314" t="s">
        <v>84</v>
      </c>
      <c r="B264" s="14" t="s">
        <v>416</v>
      </c>
      <c r="C264" s="198">
        <v>300</v>
      </c>
      <c r="D264" s="198">
        <v>300</v>
      </c>
      <c r="E264" s="141">
        <f t="shared" ref="E264:E280" si="194">I264+K264+M264+O264+Q264</f>
        <v>297.45999999999998</v>
      </c>
      <c r="F264" s="141">
        <f t="shared" ref="F264:F280" si="195">J264+L264+N264+P264+R264</f>
        <v>297.45999999999998</v>
      </c>
      <c r="G264" s="141">
        <f t="shared" ref="G264:H274" si="196">I264+K264</f>
        <v>297.45999999999998</v>
      </c>
      <c r="H264" s="141">
        <f t="shared" si="196"/>
        <v>297.45999999999998</v>
      </c>
      <c r="I264" s="196">
        <v>0</v>
      </c>
      <c r="J264" s="196">
        <v>0</v>
      </c>
      <c r="K264" s="196">
        <v>297.45999999999998</v>
      </c>
      <c r="L264" s="196">
        <v>297.45999999999998</v>
      </c>
      <c r="M264" s="196">
        <v>0</v>
      </c>
      <c r="N264" s="196">
        <v>0</v>
      </c>
      <c r="O264" s="196">
        <v>0</v>
      </c>
      <c r="P264" s="196">
        <v>0</v>
      </c>
      <c r="Q264" s="196">
        <v>0</v>
      </c>
      <c r="R264" s="368">
        <v>0</v>
      </c>
      <c r="S264" s="231">
        <f t="shared" ref="S264:S280" si="197">SUM(G264/C264)</f>
        <v>0.99153333333333327</v>
      </c>
      <c r="T264" s="209">
        <f t="shared" ref="T264:T280" si="198">SUM(G264/D264)</f>
        <v>0.99153333333333327</v>
      </c>
      <c r="U264" s="209">
        <f t="shared" ref="U264:U280" si="199">SUM(H264/D264)</f>
        <v>0.99153333333333327</v>
      </c>
      <c r="V264" s="206">
        <f t="shared" ref="V264:V280" si="200">SUM(H264/G264)</f>
        <v>1</v>
      </c>
      <c r="W264" s="10"/>
      <c r="X264" s="10"/>
      <c r="Y264" s="10"/>
      <c r="Z264" s="10"/>
      <c r="AA264" s="10"/>
      <c r="AB264" s="10"/>
      <c r="AC264" s="10"/>
      <c r="AD264" s="10"/>
      <c r="AE264" s="10"/>
    </row>
    <row r="265" spans="1:31" s="39" customFormat="1" ht="101.25" customHeight="1" x14ac:dyDescent="0.25">
      <c r="A265" s="314" t="s">
        <v>85</v>
      </c>
      <c r="B265" s="14" t="s">
        <v>417</v>
      </c>
      <c r="C265" s="198">
        <v>200</v>
      </c>
      <c r="D265" s="198">
        <v>200</v>
      </c>
      <c r="E265" s="141">
        <f t="shared" si="194"/>
        <v>199.9</v>
      </c>
      <c r="F265" s="141">
        <f t="shared" si="195"/>
        <v>199.9</v>
      </c>
      <c r="G265" s="141">
        <f t="shared" si="196"/>
        <v>199.9</v>
      </c>
      <c r="H265" s="141">
        <f t="shared" si="196"/>
        <v>199.9</v>
      </c>
      <c r="I265" s="196">
        <v>0</v>
      </c>
      <c r="J265" s="196">
        <v>0</v>
      </c>
      <c r="K265" s="196">
        <v>199.9</v>
      </c>
      <c r="L265" s="196">
        <v>199.9</v>
      </c>
      <c r="M265" s="196">
        <v>0</v>
      </c>
      <c r="N265" s="196">
        <v>0</v>
      </c>
      <c r="O265" s="196">
        <v>0</v>
      </c>
      <c r="P265" s="196">
        <v>0</v>
      </c>
      <c r="Q265" s="196">
        <v>0</v>
      </c>
      <c r="R265" s="368">
        <v>0</v>
      </c>
      <c r="S265" s="231">
        <f t="shared" si="197"/>
        <v>0.99950000000000006</v>
      </c>
      <c r="T265" s="209">
        <f t="shared" si="198"/>
        <v>0.99950000000000006</v>
      </c>
      <c r="U265" s="209">
        <f t="shared" si="199"/>
        <v>0.99950000000000006</v>
      </c>
      <c r="V265" s="206">
        <f t="shared" si="200"/>
        <v>1</v>
      </c>
      <c r="W265" s="10"/>
      <c r="X265" s="10"/>
      <c r="Y265" s="10"/>
      <c r="Z265" s="10"/>
      <c r="AA265" s="10"/>
      <c r="AB265" s="10"/>
      <c r="AC265" s="10"/>
      <c r="AD265" s="10"/>
      <c r="AE265" s="10"/>
    </row>
    <row r="266" spans="1:31" s="39" customFormat="1" ht="128.25" customHeight="1" x14ac:dyDescent="0.25">
      <c r="A266" s="314" t="s">
        <v>86</v>
      </c>
      <c r="B266" s="14" t="s">
        <v>418</v>
      </c>
      <c r="C266" s="198">
        <v>1082.4000000000001</v>
      </c>
      <c r="D266" s="198">
        <v>1082.3800000000001</v>
      </c>
      <c r="E266" s="141">
        <f t="shared" si="194"/>
        <v>1078.53</v>
      </c>
      <c r="F266" s="141">
        <f t="shared" si="195"/>
        <v>1078.53</v>
      </c>
      <c r="G266" s="141">
        <f t="shared" si="196"/>
        <v>1078.53</v>
      </c>
      <c r="H266" s="141">
        <f t="shared" si="196"/>
        <v>1078.53</v>
      </c>
      <c r="I266" s="196">
        <v>0</v>
      </c>
      <c r="J266" s="196">
        <v>0</v>
      </c>
      <c r="K266" s="196">
        <v>1078.53</v>
      </c>
      <c r="L266" s="196">
        <v>1078.53</v>
      </c>
      <c r="M266" s="196">
        <v>0</v>
      </c>
      <c r="N266" s="196">
        <v>0</v>
      </c>
      <c r="O266" s="196">
        <v>0</v>
      </c>
      <c r="P266" s="196">
        <v>0</v>
      </c>
      <c r="Q266" s="196">
        <v>0</v>
      </c>
      <c r="R266" s="368">
        <v>0</v>
      </c>
      <c r="S266" s="231">
        <f t="shared" si="197"/>
        <v>0.99642461197339238</v>
      </c>
      <c r="T266" s="209">
        <f t="shared" si="198"/>
        <v>0.99644302370701587</v>
      </c>
      <c r="U266" s="209">
        <f t="shared" si="199"/>
        <v>0.99644302370701587</v>
      </c>
      <c r="V266" s="206">
        <f t="shared" si="200"/>
        <v>1</v>
      </c>
      <c r="W266" s="10"/>
      <c r="X266" s="10"/>
      <c r="Y266" s="10"/>
      <c r="Z266" s="10"/>
      <c r="AA266" s="10"/>
      <c r="AB266" s="10"/>
      <c r="AC266" s="10"/>
      <c r="AD266" s="10"/>
      <c r="AE266" s="10"/>
    </row>
    <row r="267" spans="1:31" s="8" customFormat="1" ht="109.5" customHeight="1" x14ac:dyDescent="0.35">
      <c r="A267" s="453">
        <v>20</v>
      </c>
      <c r="B267" s="14" t="s">
        <v>76</v>
      </c>
      <c r="C267" s="141">
        <f>C268+C269</f>
        <v>5440.2</v>
      </c>
      <c r="D267" s="141">
        <f>D268+D269</f>
        <v>5440.1834500000004</v>
      </c>
      <c r="E267" s="105">
        <f t="shared" si="194"/>
        <v>5892.2379899999996</v>
      </c>
      <c r="F267" s="105">
        <f t="shared" si="195"/>
        <v>5648.2579900000001</v>
      </c>
      <c r="G267" s="105">
        <f t="shared" si="196"/>
        <v>5437.2379899999996</v>
      </c>
      <c r="H267" s="105">
        <f t="shared" si="196"/>
        <v>5193.2579900000001</v>
      </c>
      <c r="I267" s="105">
        <f t="shared" ref="I267:R267" si="201">I268</f>
        <v>1944.2</v>
      </c>
      <c r="J267" s="198">
        <f t="shared" si="201"/>
        <v>1944.2</v>
      </c>
      <c r="K267" s="198">
        <f>K268+K269</f>
        <v>3493.0379899999998</v>
      </c>
      <c r="L267" s="198">
        <f>L268+L269</f>
        <v>3249.0579900000002</v>
      </c>
      <c r="M267" s="198">
        <f t="shared" si="201"/>
        <v>0</v>
      </c>
      <c r="N267" s="198">
        <f t="shared" si="201"/>
        <v>0</v>
      </c>
      <c r="O267" s="106">
        <f t="shared" si="201"/>
        <v>0</v>
      </c>
      <c r="P267" s="106">
        <f t="shared" si="201"/>
        <v>0</v>
      </c>
      <c r="Q267" s="198">
        <f t="shared" si="201"/>
        <v>455</v>
      </c>
      <c r="R267" s="312">
        <f t="shared" si="201"/>
        <v>455</v>
      </c>
      <c r="S267" s="231">
        <f t="shared" si="197"/>
        <v>0.99945553288482036</v>
      </c>
      <c r="T267" s="241">
        <f t="shared" si="198"/>
        <v>0.99945857340527722</v>
      </c>
      <c r="U267" s="241">
        <f t="shared" si="199"/>
        <v>0.9546108210744253</v>
      </c>
      <c r="V267" s="206">
        <f t="shared" si="200"/>
        <v>0.95512795274940698</v>
      </c>
      <c r="W267" s="7"/>
      <c r="X267" s="7"/>
      <c r="Y267" s="7"/>
      <c r="Z267" s="7"/>
      <c r="AA267" s="7"/>
      <c r="AB267" s="7"/>
      <c r="AC267" s="7"/>
      <c r="AD267" s="7"/>
      <c r="AE267" s="7"/>
    </row>
    <row r="268" spans="1:31" s="39" customFormat="1" ht="103.5" customHeight="1" thickBot="1" x14ac:dyDescent="0.3">
      <c r="A268" s="317" t="s">
        <v>88</v>
      </c>
      <c r="B268" s="318" t="s">
        <v>419</v>
      </c>
      <c r="C268" s="394">
        <v>4944.2</v>
      </c>
      <c r="D268" s="395">
        <v>4944.1756100000002</v>
      </c>
      <c r="E268" s="396">
        <f t="shared" si="194"/>
        <v>5396.2301500000003</v>
      </c>
      <c r="F268" s="396">
        <f t="shared" si="195"/>
        <v>5152.2501499999998</v>
      </c>
      <c r="G268" s="396">
        <f t="shared" si="196"/>
        <v>4941.2301500000003</v>
      </c>
      <c r="H268" s="396">
        <f t="shared" si="196"/>
        <v>4697.2501499999998</v>
      </c>
      <c r="I268" s="397">
        <v>1944.2</v>
      </c>
      <c r="J268" s="397">
        <v>1944.2</v>
      </c>
      <c r="K268" s="397">
        <v>2997.03015</v>
      </c>
      <c r="L268" s="397">
        <v>2753.05015</v>
      </c>
      <c r="M268" s="397">
        <v>0</v>
      </c>
      <c r="N268" s="397">
        <v>0</v>
      </c>
      <c r="O268" s="397">
        <v>0</v>
      </c>
      <c r="P268" s="397">
        <v>0</v>
      </c>
      <c r="Q268" s="397">
        <v>455</v>
      </c>
      <c r="R268" s="398">
        <v>455</v>
      </c>
      <c r="S268" s="231">
        <f t="shared" si="197"/>
        <v>0.99939932648355656</v>
      </c>
      <c r="T268" s="241">
        <f t="shared" si="198"/>
        <v>0.9994042565975928</v>
      </c>
      <c r="U268" s="241">
        <f t="shared" si="199"/>
        <v>0.95005730389095133</v>
      </c>
      <c r="V268" s="206">
        <f t="shared" si="200"/>
        <v>0.95062363164767771</v>
      </c>
      <c r="W268" s="10"/>
      <c r="X268" s="10"/>
      <c r="Y268" s="10"/>
      <c r="Z268" s="10"/>
      <c r="AA268" s="10"/>
      <c r="AB268" s="10"/>
      <c r="AC268" s="10"/>
      <c r="AD268" s="10"/>
      <c r="AE268" s="10"/>
    </row>
    <row r="269" spans="1:31" s="39" customFormat="1" ht="88.5" customHeight="1" x14ac:dyDescent="0.25">
      <c r="A269" s="324" t="s">
        <v>89</v>
      </c>
      <c r="B269" s="325" t="s">
        <v>420</v>
      </c>
      <c r="C269" s="449">
        <v>496</v>
      </c>
      <c r="D269" s="450">
        <v>496.00783999999999</v>
      </c>
      <c r="E269" s="327">
        <f t="shared" ref="E269" si="202">I269+K269+M269+O269+Q269</f>
        <v>496.00783999999999</v>
      </c>
      <c r="F269" s="327">
        <f t="shared" ref="F269" si="203">J269+L269+N269+P269+R269</f>
        <v>496.00783999999999</v>
      </c>
      <c r="G269" s="327">
        <f t="shared" ref="G269" si="204">I269+K269</f>
        <v>496.00783999999999</v>
      </c>
      <c r="H269" s="327">
        <f t="shared" ref="H269" si="205">J269+L269</f>
        <v>496.00783999999999</v>
      </c>
      <c r="I269" s="328">
        <v>0</v>
      </c>
      <c r="J269" s="328">
        <v>0</v>
      </c>
      <c r="K269" s="328">
        <v>496.00783999999999</v>
      </c>
      <c r="L269" s="328">
        <v>496.00783999999999</v>
      </c>
      <c r="M269" s="328">
        <v>0</v>
      </c>
      <c r="N269" s="328">
        <v>0</v>
      </c>
      <c r="O269" s="328">
        <v>0</v>
      </c>
      <c r="P269" s="328">
        <v>0</v>
      </c>
      <c r="Q269" s="328">
        <v>0</v>
      </c>
      <c r="R269" s="330">
        <v>0</v>
      </c>
      <c r="S269" s="231">
        <f t="shared" si="197"/>
        <v>1.0000158064516129</v>
      </c>
      <c r="T269" s="241">
        <f t="shared" si="198"/>
        <v>1</v>
      </c>
      <c r="U269" s="241">
        <f t="shared" si="199"/>
        <v>1</v>
      </c>
      <c r="V269" s="206">
        <f t="shared" si="200"/>
        <v>1</v>
      </c>
      <c r="W269" s="10"/>
      <c r="X269" s="10"/>
      <c r="Y269" s="10"/>
      <c r="Z269" s="10"/>
      <c r="AA269" s="10"/>
      <c r="AB269" s="10"/>
      <c r="AC269" s="10"/>
      <c r="AD269" s="10"/>
      <c r="AE269" s="10"/>
    </row>
    <row r="270" spans="1:31" s="8" customFormat="1" ht="84.75" customHeight="1" x14ac:dyDescent="0.35">
      <c r="A270" s="314" t="s">
        <v>34</v>
      </c>
      <c r="B270" s="14" t="s">
        <v>75</v>
      </c>
      <c r="C270" s="198">
        <f>C271+C272</f>
        <v>425944.2</v>
      </c>
      <c r="D270" s="198">
        <f>D271+D272</f>
        <v>425944.2</v>
      </c>
      <c r="E270" s="105">
        <f t="shared" si="194"/>
        <v>440012.23595999996</v>
      </c>
      <c r="F270" s="105">
        <f t="shared" si="195"/>
        <v>438968.94027000002</v>
      </c>
      <c r="G270" s="105">
        <f t="shared" si="196"/>
        <v>385570.45595999999</v>
      </c>
      <c r="H270" s="105">
        <f t="shared" si="196"/>
        <v>384527.16026999999</v>
      </c>
      <c r="I270" s="105">
        <f>I271+I272</f>
        <v>341634.31825999997</v>
      </c>
      <c r="J270" s="198">
        <f>J271+J272</f>
        <v>340725.18008000002</v>
      </c>
      <c r="K270" s="198">
        <f>K271+K272</f>
        <v>43936.137699999999</v>
      </c>
      <c r="L270" s="198">
        <f>L271+L272</f>
        <v>43801.980190000002</v>
      </c>
      <c r="M270" s="198">
        <f t="shared" ref="M270:R270" si="206">M271</f>
        <v>0</v>
      </c>
      <c r="N270" s="198">
        <f t="shared" si="206"/>
        <v>0</v>
      </c>
      <c r="O270" s="106">
        <f>O271+O272</f>
        <v>54441.78</v>
      </c>
      <c r="P270" s="106">
        <f>P271+P272</f>
        <v>54441.78</v>
      </c>
      <c r="Q270" s="198">
        <f t="shared" si="206"/>
        <v>0</v>
      </c>
      <c r="R270" s="312">
        <f t="shared" si="206"/>
        <v>0</v>
      </c>
      <c r="S270" s="231">
        <f t="shared" si="197"/>
        <v>0.90521353726614895</v>
      </c>
      <c r="T270" s="241">
        <f t="shared" si="198"/>
        <v>0.90521353726614895</v>
      </c>
      <c r="U270" s="241">
        <f t="shared" si="199"/>
        <v>0.90276416551745509</v>
      </c>
      <c r="V270" s="206">
        <f t="shared" si="200"/>
        <v>0.99729415033264834</v>
      </c>
      <c r="W270" s="7"/>
      <c r="X270" s="7"/>
      <c r="Y270" s="7"/>
      <c r="Z270" s="7"/>
      <c r="AA270" s="7"/>
      <c r="AB270" s="7"/>
      <c r="AC270" s="7"/>
      <c r="AD270" s="7"/>
      <c r="AE270" s="7"/>
    </row>
    <row r="271" spans="1:31" s="39" customFormat="1" ht="84" customHeight="1" x14ac:dyDescent="0.25">
      <c r="A271" s="314" t="s">
        <v>87</v>
      </c>
      <c r="B271" s="67" t="s">
        <v>421</v>
      </c>
      <c r="C271" s="133">
        <v>0</v>
      </c>
      <c r="D271" s="149">
        <v>0</v>
      </c>
      <c r="E271" s="105">
        <f t="shared" si="194"/>
        <v>0</v>
      </c>
      <c r="F271" s="105">
        <f t="shared" si="195"/>
        <v>0</v>
      </c>
      <c r="G271" s="105">
        <f t="shared" si="196"/>
        <v>0</v>
      </c>
      <c r="H271" s="105">
        <f t="shared" si="196"/>
        <v>0</v>
      </c>
      <c r="I271" s="198">
        <v>0</v>
      </c>
      <c r="J271" s="198">
        <v>0</v>
      </c>
      <c r="K271" s="198">
        <v>0</v>
      </c>
      <c r="L271" s="198">
        <v>0</v>
      </c>
      <c r="M271" s="198">
        <f t="shared" ref="M271:R271" si="207">M272</f>
        <v>0</v>
      </c>
      <c r="N271" s="198">
        <f t="shared" si="207"/>
        <v>0</v>
      </c>
      <c r="O271" s="198">
        <v>0</v>
      </c>
      <c r="P271" s="198">
        <v>0</v>
      </c>
      <c r="Q271" s="198">
        <f t="shared" si="207"/>
        <v>0</v>
      </c>
      <c r="R271" s="312">
        <f t="shared" si="207"/>
        <v>0</v>
      </c>
      <c r="S271" s="231" t="e">
        <f t="shared" si="197"/>
        <v>#DIV/0!</v>
      </c>
      <c r="T271" s="241" t="e">
        <f t="shared" si="198"/>
        <v>#DIV/0!</v>
      </c>
      <c r="U271" s="241" t="e">
        <f t="shared" si="199"/>
        <v>#DIV/0!</v>
      </c>
      <c r="V271" s="206" t="e">
        <f t="shared" si="200"/>
        <v>#DIV/0!</v>
      </c>
      <c r="W271" s="10"/>
      <c r="X271" s="10"/>
      <c r="Y271" s="10"/>
      <c r="Z271" s="10"/>
      <c r="AA271" s="10"/>
      <c r="AB271" s="10"/>
      <c r="AC271" s="10"/>
      <c r="AD271" s="10"/>
      <c r="AE271" s="10"/>
    </row>
    <row r="272" spans="1:31" s="39" customFormat="1" ht="158.25" customHeight="1" x14ac:dyDescent="0.25">
      <c r="A272" s="314" t="s">
        <v>288</v>
      </c>
      <c r="B272" s="67" t="s">
        <v>422</v>
      </c>
      <c r="C272" s="133">
        <v>425944.2</v>
      </c>
      <c r="D272" s="149">
        <f>D273</f>
        <v>425944.2</v>
      </c>
      <c r="E272" s="105">
        <f>I272+K272+M272+O272+Q272</f>
        <v>440012.23595999996</v>
      </c>
      <c r="F272" s="105">
        <f>J272+L272+N272+P272+R272</f>
        <v>438968.94027000002</v>
      </c>
      <c r="G272" s="105">
        <f>I272+K272</f>
        <v>385570.45595999999</v>
      </c>
      <c r="H272" s="105">
        <f>J272+L272</f>
        <v>384527.16026999999</v>
      </c>
      <c r="I272" s="198">
        <f t="shared" ref="I272:N272" si="208">I273</f>
        <v>341634.31825999997</v>
      </c>
      <c r="J272" s="198">
        <f t="shared" si="208"/>
        <v>340725.18008000002</v>
      </c>
      <c r="K272" s="198">
        <f t="shared" si="208"/>
        <v>43936.137699999999</v>
      </c>
      <c r="L272" s="198">
        <f t="shared" si="208"/>
        <v>43801.980190000002</v>
      </c>
      <c r="M272" s="198">
        <f t="shared" si="208"/>
        <v>0</v>
      </c>
      <c r="N272" s="198">
        <f t="shared" si="208"/>
        <v>0</v>
      </c>
      <c r="O272" s="198">
        <f>O273</f>
        <v>54441.78</v>
      </c>
      <c r="P272" s="198">
        <f>P273</f>
        <v>54441.78</v>
      </c>
      <c r="Q272" s="198">
        <f>Q273</f>
        <v>0</v>
      </c>
      <c r="R272" s="312">
        <f>R273</f>
        <v>0</v>
      </c>
      <c r="S272" s="231">
        <f t="shared" si="197"/>
        <v>0.90521353726614895</v>
      </c>
      <c r="T272" s="241">
        <f t="shared" si="198"/>
        <v>0.90521353726614895</v>
      </c>
      <c r="U272" s="241">
        <f t="shared" si="199"/>
        <v>0.90276416551745509</v>
      </c>
      <c r="V272" s="206">
        <f t="shared" si="200"/>
        <v>0.99729415033264834</v>
      </c>
      <c r="W272" s="10"/>
      <c r="X272" s="10"/>
      <c r="Y272" s="10"/>
      <c r="Z272" s="10"/>
      <c r="AA272" s="10"/>
      <c r="AB272" s="10"/>
      <c r="AC272" s="10"/>
      <c r="AD272" s="10"/>
      <c r="AE272" s="10"/>
    </row>
    <row r="273" spans="1:54" s="39" customFormat="1" ht="142.5" customHeight="1" x14ac:dyDescent="0.25">
      <c r="A273" s="314" t="s">
        <v>289</v>
      </c>
      <c r="B273" s="67" t="s">
        <v>434</v>
      </c>
      <c r="C273" s="133">
        <v>425944.2</v>
      </c>
      <c r="D273" s="149">
        <v>425944.2</v>
      </c>
      <c r="E273" s="105">
        <f>I273+K273+M273+O273+Q273</f>
        <v>440012.23595999996</v>
      </c>
      <c r="F273" s="105">
        <f>J273+L273+N273+P273+R273</f>
        <v>438968.94027000002</v>
      </c>
      <c r="G273" s="105">
        <f>I273+K273</f>
        <v>385570.45595999999</v>
      </c>
      <c r="H273" s="105">
        <f>J273+L273</f>
        <v>384527.16026999999</v>
      </c>
      <c r="I273" s="198">
        <v>341634.31825999997</v>
      </c>
      <c r="J273" s="198">
        <v>340725.18008000002</v>
      </c>
      <c r="K273" s="198">
        <v>43936.137699999999</v>
      </c>
      <c r="L273" s="198">
        <v>43801.980190000002</v>
      </c>
      <c r="M273" s="198">
        <v>0</v>
      </c>
      <c r="N273" s="198">
        <v>0</v>
      </c>
      <c r="O273" s="198">
        <v>54441.78</v>
      </c>
      <c r="P273" s="198">
        <v>54441.78</v>
      </c>
      <c r="Q273" s="198">
        <v>0</v>
      </c>
      <c r="R273" s="312">
        <v>0</v>
      </c>
      <c r="S273" s="231">
        <f t="shared" si="197"/>
        <v>0.90521353726614895</v>
      </c>
      <c r="T273" s="241">
        <f t="shared" si="198"/>
        <v>0.90521353726614895</v>
      </c>
      <c r="U273" s="241">
        <f t="shared" si="199"/>
        <v>0.90276416551745509</v>
      </c>
      <c r="V273" s="206">
        <f t="shared" si="200"/>
        <v>0.99729415033264834</v>
      </c>
      <c r="W273" s="10"/>
      <c r="X273" s="10"/>
      <c r="Y273" s="10"/>
      <c r="Z273" s="10"/>
      <c r="AA273" s="10"/>
      <c r="AB273" s="10"/>
      <c r="AC273" s="10"/>
      <c r="AD273" s="10"/>
      <c r="AE273" s="10"/>
    </row>
    <row r="274" spans="1:54" s="8" customFormat="1" ht="66.75" customHeight="1" x14ac:dyDescent="0.35">
      <c r="A274" s="314" t="s">
        <v>35</v>
      </c>
      <c r="B274" s="14" t="s">
        <v>74</v>
      </c>
      <c r="C274" s="170">
        <f>C275+C276</f>
        <v>2800</v>
      </c>
      <c r="D274" s="192">
        <f>D275+D276</f>
        <v>2800</v>
      </c>
      <c r="E274" s="105">
        <f t="shared" si="194"/>
        <v>2800</v>
      </c>
      <c r="F274" s="105">
        <f t="shared" si="195"/>
        <v>2800</v>
      </c>
      <c r="G274" s="105">
        <f t="shared" si="196"/>
        <v>2800</v>
      </c>
      <c r="H274" s="105">
        <f t="shared" si="196"/>
        <v>2800</v>
      </c>
      <c r="I274" s="105">
        <f t="shared" ref="I274:R274" si="209">I275+I276</f>
        <v>0</v>
      </c>
      <c r="J274" s="198">
        <f t="shared" si="209"/>
        <v>0</v>
      </c>
      <c r="K274" s="198">
        <f t="shared" si="209"/>
        <v>2800</v>
      </c>
      <c r="L274" s="198">
        <f t="shared" si="209"/>
        <v>2800</v>
      </c>
      <c r="M274" s="198">
        <f t="shared" si="209"/>
        <v>0</v>
      </c>
      <c r="N274" s="198">
        <f t="shared" si="209"/>
        <v>0</v>
      </c>
      <c r="O274" s="106">
        <f t="shared" si="209"/>
        <v>0</v>
      </c>
      <c r="P274" s="106">
        <f t="shared" si="209"/>
        <v>0</v>
      </c>
      <c r="Q274" s="198">
        <f t="shared" si="209"/>
        <v>0</v>
      </c>
      <c r="R274" s="312">
        <f t="shared" si="209"/>
        <v>0</v>
      </c>
      <c r="S274" s="231">
        <f t="shared" si="197"/>
        <v>1</v>
      </c>
      <c r="T274" s="241">
        <f t="shared" si="198"/>
        <v>1</v>
      </c>
      <c r="U274" s="241">
        <f t="shared" si="199"/>
        <v>1</v>
      </c>
      <c r="V274" s="206">
        <f t="shared" si="200"/>
        <v>1</v>
      </c>
      <c r="W274" s="7"/>
      <c r="X274" s="7"/>
      <c r="Y274" s="7"/>
      <c r="Z274" s="7"/>
      <c r="AA274" s="7"/>
      <c r="AB274" s="7"/>
      <c r="AC274" s="7"/>
      <c r="AD274" s="7"/>
      <c r="AE274" s="7"/>
    </row>
    <row r="275" spans="1:54" s="39" customFormat="1" ht="77.25" customHeight="1" x14ac:dyDescent="0.25">
      <c r="A275" s="314" t="s">
        <v>152</v>
      </c>
      <c r="B275" s="14" t="s">
        <v>73</v>
      </c>
      <c r="C275" s="165">
        <v>2100</v>
      </c>
      <c r="D275" s="192">
        <v>2100</v>
      </c>
      <c r="E275" s="141">
        <f t="shared" si="194"/>
        <v>2100</v>
      </c>
      <c r="F275" s="141">
        <f t="shared" si="195"/>
        <v>2100</v>
      </c>
      <c r="G275" s="141">
        <f>K275+I275</f>
        <v>2100</v>
      </c>
      <c r="H275" s="141">
        <f>J275+L275</f>
        <v>2100</v>
      </c>
      <c r="I275" s="196">
        <v>0</v>
      </c>
      <c r="J275" s="196">
        <v>0</v>
      </c>
      <c r="K275" s="196">
        <v>2100</v>
      </c>
      <c r="L275" s="196">
        <v>2100</v>
      </c>
      <c r="M275" s="196">
        <v>0</v>
      </c>
      <c r="N275" s="196">
        <v>0</v>
      </c>
      <c r="O275" s="196">
        <v>0</v>
      </c>
      <c r="P275" s="196">
        <v>0</v>
      </c>
      <c r="Q275" s="196">
        <v>0</v>
      </c>
      <c r="R275" s="368">
        <v>0</v>
      </c>
      <c r="S275" s="231">
        <f t="shared" si="197"/>
        <v>1</v>
      </c>
      <c r="T275" s="241">
        <f t="shared" si="198"/>
        <v>1</v>
      </c>
      <c r="U275" s="241">
        <f t="shared" si="199"/>
        <v>1</v>
      </c>
      <c r="V275" s="206">
        <f t="shared" si="200"/>
        <v>1</v>
      </c>
      <c r="W275" s="10"/>
      <c r="X275" s="10"/>
      <c r="Y275" s="10"/>
      <c r="Z275" s="10"/>
      <c r="AA275" s="10"/>
      <c r="AB275" s="10"/>
      <c r="AC275" s="10"/>
      <c r="AD275" s="10"/>
      <c r="AE275" s="10"/>
    </row>
    <row r="276" spans="1:54" s="39" customFormat="1" ht="133.5" customHeight="1" x14ac:dyDescent="0.25">
      <c r="A276" s="314" t="s">
        <v>253</v>
      </c>
      <c r="B276" s="67" t="s">
        <v>252</v>
      </c>
      <c r="C276" s="133">
        <f>C277</f>
        <v>700</v>
      </c>
      <c r="D276" s="192">
        <f>D277</f>
        <v>700</v>
      </c>
      <c r="E276" s="105">
        <f t="shared" ref="E276:F278" si="210">I276+K276+M276+O276+Q276</f>
        <v>700</v>
      </c>
      <c r="F276" s="105">
        <f t="shared" si="210"/>
        <v>700</v>
      </c>
      <c r="G276" s="105">
        <f>I276+K276</f>
        <v>700</v>
      </c>
      <c r="H276" s="105">
        <f>J276+L276</f>
        <v>700</v>
      </c>
      <c r="I276" s="198">
        <f t="shared" ref="I276:R277" si="211">I277</f>
        <v>0</v>
      </c>
      <c r="J276" s="198">
        <f t="shared" si="211"/>
        <v>0</v>
      </c>
      <c r="K276" s="198">
        <f t="shared" si="211"/>
        <v>700</v>
      </c>
      <c r="L276" s="198">
        <f t="shared" si="211"/>
        <v>700</v>
      </c>
      <c r="M276" s="198">
        <f t="shared" si="211"/>
        <v>0</v>
      </c>
      <c r="N276" s="198">
        <f t="shared" si="211"/>
        <v>0</v>
      </c>
      <c r="O276" s="198">
        <f t="shared" si="211"/>
        <v>0</v>
      </c>
      <c r="P276" s="198">
        <f t="shared" si="211"/>
        <v>0</v>
      </c>
      <c r="Q276" s="198">
        <f t="shared" si="211"/>
        <v>0</v>
      </c>
      <c r="R276" s="312">
        <f t="shared" si="211"/>
        <v>0</v>
      </c>
      <c r="S276" s="231">
        <f t="shared" si="197"/>
        <v>1</v>
      </c>
      <c r="T276" s="241">
        <f t="shared" si="198"/>
        <v>1</v>
      </c>
      <c r="U276" s="241">
        <f t="shared" si="199"/>
        <v>1</v>
      </c>
      <c r="V276" s="206">
        <f t="shared" si="200"/>
        <v>1</v>
      </c>
      <c r="W276" s="10"/>
      <c r="X276" s="10"/>
      <c r="Y276" s="10"/>
      <c r="Z276" s="10"/>
      <c r="AA276" s="10"/>
      <c r="AB276" s="10"/>
      <c r="AC276" s="10"/>
      <c r="AD276" s="10"/>
      <c r="AE276" s="10"/>
    </row>
    <row r="277" spans="1:54" s="300" customFormat="1" ht="162.75" customHeight="1" x14ac:dyDescent="0.25">
      <c r="A277" s="355" t="s">
        <v>178</v>
      </c>
      <c r="B277" s="225" t="s">
        <v>254</v>
      </c>
      <c r="C277" s="226">
        <f>C278</f>
        <v>700</v>
      </c>
      <c r="D277" s="297">
        <f>D278</f>
        <v>700</v>
      </c>
      <c r="E277" s="227">
        <f t="shared" si="210"/>
        <v>700</v>
      </c>
      <c r="F277" s="227">
        <f t="shared" si="210"/>
        <v>700</v>
      </c>
      <c r="G277" s="227">
        <f>I277+K277</f>
        <v>700</v>
      </c>
      <c r="H277" s="227">
        <f>J277+L277</f>
        <v>700</v>
      </c>
      <c r="I277" s="298">
        <f t="shared" si="211"/>
        <v>0</v>
      </c>
      <c r="J277" s="298">
        <f t="shared" si="211"/>
        <v>0</v>
      </c>
      <c r="K277" s="298">
        <f t="shared" si="211"/>
        <v>700</v>
      </c>
      <c r="L277" s="298">
        <f t="shared" si="211"/>
        <v>700</v>
      </c>
      <c r="M277" s="298">
        <f t="shared" si="211"/>
        <v>0</v>
      </c>
      <c r="N277" s="298">
        <f t="shared" si="211"/>
        <v>0</v>
      </c>
      <c r="O277" s="298">
        <f t="shared" si="211"/>
        <v>0</v>
      </c>
      <c r="P277" s="298">
        <f t="shared" si="211"/>
        <v>0</v>
      </c>
      <c r="Q277" s="298">
        <f t="shared" si="211"/>
        <v>0</v>
      </c>
      <c r="R277" s="454">
        <f t="shared" si="211"/>
        <v>0</v>
      </c>
      <c r="S277" s="231">
        <f t="shared" si="197"/>
        <v>1</v>
      </c>
      <c r="T277" s="241">
        <f t="shared" si="198"/>
        <v>1</v>
      </c>
      <c r="U277" s="241">
        <f t="shared" si="199"/>
        <v>1</v>
      </c>
      <c r="V277" s="206">
        <f t="shared" si="200"/>
        <v>1</v>
      </c>
      <c r="W277" s="299"/>
      <c r="X277" s="299"/>
      <c r="Y277" s="299"/>
      <c r="Z277" s="299"/>
      <c r="AA277" s="299"/>
      <c r="AB277" s="299"/>
      <c r="AC277" s="299"/>
      <c r="AD277" s="299"/>
      <c r="AE277" s="299"/>
    </row>
    <row r="278" spans="1:54" s="39" customFormat="1" ht="113.25" customHeight="1" x14ac:dyDescent="0.25">
      <c r="A278" s="314" t="s">
        <v>179</v>
      </c>
      <c r="B278" s="67" t="s">
        <v>435</v>
      </c>
      <c r="C278" s="133">
        <v>700</v>
      </c>
      <c r="D278" s="192">
        <v>700</v>
      </c>
      <c r="E278" s="105">
        <f t="shared" si="210"/>
        <v>700</v>
      </c>
      <c r="F278" s="105">
        <f t="shared" si="210"/>
        <v>700</v>
      </c>
      <c r="G278" s="105">
        <f>I278+K278</f>
        <v>700</v>
      </c>
      <c r="H278" s="105">
        <f>J278+L278</f>
        <v>700</v>
      </c>
      <c r="I278" s="198">
        <v>0</v>
      </c>
      <c r="J278" s="198">
        <v>0</v>
      </c>
      <c r="K278" s="198">
        <v>700</v>
      </c>
      <c r="L278" s="198">
        <v>700</v>
      </c>
      <c r="M278" s="198">
        <v>0</v>
      </c>
      <c r="N278" s="198">
        <v>0</v>
      </c>
      <c r="O278" s="198">
        <v>0</v>
      </c>
      <c r="P278" s="198">
        <v>0</v>
      </c>
      <c r="Q278" s="198">
        <v>0</v>
      </c>
      <c r="R278" s="312">
        <v>0</v>
      </c>
      <c r="S278" s="231">
        <f t="shared" si="197"/>
        <v>1</v>
      </c>
      <c r="T278" s="241">
        <f t="shared" si="198"/>
        <v>1</v>
      </c>
      <c r="U278" s="241">
        <f t="shared" si="199"/>
        <v>1</v>
      </c>
      <c r="V278" s="206">
        <f t="shared" si="200"/>
        <v>1</v>
      </c>
      <c r="W278" s="10"/>
      <c r="X278" s="10"/>
      <c r="Y278" s="10"/>
      <c r="Z278" s="10"/>
      <c r="AA278" s="10"/>
      <c r="AB278" s="10"/>
      <c r="AC278" s="10"/>
      <c r="AD278" s="10"/>
      <c r="AE278" s="10"/>
    </row>
    <row r="279" spans="1:54" s="8" customFormat="1" ht="72.599999999999994" thickBot="1" x14ac:dyDescent="0.4">
      <c r="A279" s="317" t="s">
        <v>36</v>
      </c>
      <c r="B279" s="318" t="s">
        <v>159</v>
      </c>
      <c r="C279" s="455">
        <f>C280</f>
        <v>0</v>
      </c>
      <c r="D279" s="456">
        <f>D280</f>
        <v>0</v>
      </c>
      <c r="E279" s="320">
        <f t="shared" si="194"/>
        <v>0</v>
      </c>
      <c r="F279" s="320">
        <f t="shared" si="195"/>
        <v>0</v>
      </c>
      <c r="G279" s="320">
        <f t="shared" ref="G279" si="212">I279+K279</f>
        <v>0</v>
      </c>
      <c r="H279" s="320">
        <f t="shared" ref="H279" si="213">J279+L279</f>
        <v>0</v>
      </c>
      <c r="I279" s="320">
        <f t="shared" ref="I279:R279" si="214">I280</f>
        <v>0</v>
      </c>
      <c r="J279" s="321">
        <f t="shared" si="214"/>
        <v>0</v>
      </c>
      <c r="K279" s="321">
        <f t="shared" si="214"/>
        <v>0</v>
      </c>
      <c r="L279" s="321">
        <f t="shared" si="214"/>
        <v>0</v>
      </c>
      <c r="M279" s="321">
        <f t="shared" si="214"/>
        <v>0</v>
      </c>
      <c r="N279" s="321">
        <f t="shared" si="214"/>
        <v>0</v>
      </c>
      <c r="O279" s="322">
        <f t="shared" si="214"/>
        <v>0</v>
      </c>
      <c r="P279" s="322">
        <f t="shared" si="214"/>
        <v>0</v>
      </c>
      <c r="Q279" s="321">
        <f t="shared" si="214"/>
        <v>0</v>
      </c>
      <c r="R279" s="323">
        <f t="shared" si="214"/>
        <v>0</v>
      </c>
      <c r="S279" s="231" t="e">
        <f t="shared" si="197"/>
        <v>#DIV/0!</v>
      </c>
      <c r="T279" s="241" t="e">
        <f t="shared" si="198"/>
        <v>#DIV/0!</v>
      </c>
      <c r="U279" s="241" t="e">
        <f t="shared" si="199"/>
        <v>#DIV/0!</v>
      </c>
      <c r="V279" s="206" t="e">
        <f t="shared" si="200"/>
        <v>#DIV/0!</v>
      </c>
      <c r="W279" s="7"/>
      <c r="X279" s="7"/>
      <c r="Y279" s="7"/>
      <c r="Z279" s="7"/>
      <c r="AA279" s="7"/>
      <c r="AB279" s="7"/>
      <c r="AC279" s="7"/>
      <c r="AD279" s="7"/>
      <c r="AE279" s="7"/>
    </row>
    <row r="280" spans="1:54" s="39" customFormat="1" ht="213" customHeight="1" thickBot="1" x14ac:dyDescent="0.3">
      <c r="A280" s="457" t="s">
        <v>153</v>
      </c>
      <c r="B280" s="458" t="s">
        <v>160</v>
      </c>
      <c r="C280" s="459">
        <v>0</v>
      </c>
      <c r="D280" s="460">
        <v>0</v>
      </c>
      <c r="E280" s="461">
        <f t="shared" si="194"/>
        <v>0</v>
      </c>
      <c r="F280" s="461">
        <f t="shared" si="195"/>
        <v>0</v>
      </c>
      <c r="G280" s="461">
        <f>K280+I280</f>
        <v>0</v>
      </c>
      <c r="H280" s="461">
        <f>J280+L280</f>
        <v>0</v>
      </c>
      <c r="I280" s="462">
        <v>0</v>
      </c>
      <c r="J280" s="462">
        <v>0</v>
      </c>
      <c r="K280" s="462">
        <v>0</v>
      </c>
      <c r="L280" s="462">
        <v>0</v>
      </c>
      <c r="M280" s="462">
        <v>0</v>
      </c>
      <c r="N280" s="462">
        <v>0</v>
      </c>
      <c r="O280" s="462">
        <v>0</v>
      </c>
      <c r="P280" s="462">
        <v>0</v>
      </c>
      <c r="Q280" s="462">
        <v>0</v>
      </c>
      <c r="R280" s="463">
        <v>0</v>
      </c>
      <c r="S280" s="382" t="e">
        <f t="shared" si="197"/>
        <v>#DIV/0!</v>
      </c>
      <c r="T280" s="241" t="e">
        <f t="shared" si="198"/>
        <v>#DIV/0!</v>
      </c>
      <c r="U280" s="241" t="e">
        <f t="shared" si="199"/>
        <v>#DIV/0!</v>
      </c>
      <c r="V280" s="206" t="e">
        <f t="shared" si="200"/>
        <v>#DIV/0!</v>
      </c>
      <c r="W280" s="10"/>
      <c r="X280" s="10"/>
      <c r="Y280" s="10"/>
      <c r="Z280" s="10"/>
      <c r="AA280" s="10"/>
      <c r="AB280" s="10"/>
      <c r="AC280" s="10"/>
      <c r="AD280" s="10"/>
      <c r="AE280" s="10"/>
    </row>
    <row r="281" spans="1:54" s="8" customFormat="1" ht="18" x14ac:dyDescent="0.35">
      <c r="A281" s="9"/>
      <c r="B281" s="11"/>
      <c r="C281" s="21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</row>
    <row r="282" spans="1:54" s="8" customFormat="1" ht="18" x14ac:dyDescent="0.35">
      <c r="A282" s="9"/>
      <c r="B282" s="11"/>
      <c r="C282" s="21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</row>
    <row r="283" spans="1:54" s="8" customFormat="1" ht="18" x14ac:dyDescent="0.35">
      <c r="A283" s="9"/>
      <c r="B283" s="12"/>
      <c r="C283" s="21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</row>
    <row r="284" spans="1:54" s="8" customFormat="1" ht="18" x14ac:dyDescent="0.35">
      <c r="A284" s="9"/>
      <c r="B284" s="11"/>
      <c r="C284" s="21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</row>
    <row r="285" spans="1:54" s="8" customFormat="1" ht="18" x14ac:dyDescent="0.35">
      <c r="A285" s="9"/>
      <c r="B285" s="11"/>
      <c r="C285" s="21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</row>
    <row r="286" spans="1:54" s="8" customFormat="1" ht="18" x14ac:dyDescent="0.35">
      <c r="A286" s="9"/>
      <c r="B286" s="11"/>
      <c r="C286" s="21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</row>
    <row r="287" spans="1:54" s="8" customFormat="1" ht="18" x14ac:dyDescent="0.35">
      <c r="A287" s="9"/>
      <c r="B287" s="11"/>
      <c r="C287" s="21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</row>
    <row r="288" spans="1:54" s="8" customFormat="1" ht="18" x14ac:dyDescent="0.35">
      <c r="A288" s="9"/>
      <c r="B288" s="11"/>
      <c r="C288" s="21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</row>
    <row r="289" spans="1:54" s="8" customFormat="1" ht="18" x14ac:dyDescent="0.35">
      <c r="A289" s="9"/>
      <c r="B289" s="11"/>
      <c r="C289" s="21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</row>
    <row r="290" spans="1:54" s="8" customFormat="1" ht="18" x14ac:dyDescent="0.35">
      <c r="A290" s="9"/>
      <c r="B290" s="11"/>
      <c r="C290" s="21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</row>
    <row r="291" spans="1:54" s="8" customFormat="1" ht="18" x14ac:dyDescent="0.35">
      <c r="A291" s="10"/>
      <c r="B291" s="11"/>
      <c r="C291" s="21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</row>
    <row r="292" spans="1:54" s="8" customFormat="1" ht="18" x14ac:dyDescent="0.35">
      <c r="A292" s="10"/>
      <c r="B292" s="11"/>
      <c r="C292" s="21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</row>
    <row r="293" spans="1:54" s="8" customFormat="1" ht="18" x14ac:dyDescent="0.35">
      <c r="A293" s="10"/>
      <c r="B293" s="11"/>
      <c r="C293" s="21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</row>
    <row r="294" spans="1:54" s="8" customFormat="1" ht="18" x14ac:dyDescent="0.35">
      <c r="A294" s="10"/>
      <c r="B294" s="11"/>
      <c r="C294" s="21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</row>
    <row r="295" spans="1:54" x14ac:dyDescent="0.3">
      <c r="A295" s="5"/>
      <c r="B295" s="3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</row>
    <row r="296" spans="1:54" x14ac:dyDescent="0.3">
      <c r="A296" s="5"/>
      <c r="B296" s="3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</row>
    <row r="297" spans="1:54" x14ac:dyDescent="0.3">
      <c r="A297" s="5"/>
      <c r="B297" s="3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</row>
    <row r="298" spans="1:54" x14ac:dyDescent="0.3">
      <c r="A298" s="5"/>
      <c r="B298" s="3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</row>
    <row r="299" spans="1:54" x14ac:dyDescent="0.3">
      <c r="A299" s="5"/>
      <c r="B299" s="3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</row>
    <row r="300" spans="1:54" x14ac:dyDescent="0.3">
      <c r="A300" s="5"/>
      <c r="B300" s="3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</row>
    <row r="301" spans="1:54" x14ac:dyDescent="0.3">
      <c r="A301" s="5"/>
      <c r="B301" s="3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</row>
    <row r="302" spans="1:54" x14ac:dyDescent="0.3">
      <c r="A302" s="5"/>
      <c r="B302" s="3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</row>
    <row r="303" spans="1:54" x14ac:dyDescent="0.3">
      <c r="A303" s="5"/>
      <c r="B303" s="3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</row>
    <row r="304" spans="1:54" x14ac:dyDescent="0.3">
      <c r="A304" s="5"/>
      <c r="B304" s="3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</row>
    <row r="305" spans="1:16" x14ac:dyDescent="0.3">
      <c r="A305" s="5"/>
      <c r="B305" s="3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</row>
    <row r="306" spans="1:16" x14ac:dyDescent="0.3">
      <c r="A306" s="5"/>
      <c r="B306" s="3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</row>
    <row r="307" spans="1:16" x14ac:dyDescent="0.3">
      <c r="A307" s="5"/>
      <c r="B307" s="3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</row>
    <row r="308" spans="1:16" x14ac:dyDescent="0.3">
      <c r="A308" s="5"/>
      <c r="B308" s="3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</row>
    <row r="309" spans="1:16" x14ac:dyDescent="0.3">
      <c r="A309" s="5"/>
      <c r="B309" s="3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</row>
    <row r="310" spans="1:16" x14ac:dyDescent="0.3">
      <c r="A310" s="5"/>
      <c r="B310" s="3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</row>
    <row r="311" spans="1:16" x14ac:dyDescent="0.3">
      <c r="A311" s="5"/>
      <c r="B311" s="3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</row>
    <row r="312" spans="1:16" x14ac:dyDescent="0.3">
      <c r="A312" s="5"/>
      <c r="B312" s="3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</row>
    <row r="313" spans="1:16" x14ac:dyDescent="0.3">
      <c r="A313" s="5"/>
      <c r="B313" s="3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</row>
    <row r="314" spans="1:16" x14ac:dyDescent="0.3">
      <c r="A314" s="5"/>
      <c r="B314" s="3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</row>
    <row r="315" spans="1:16" x14ac:dyDescent="0.3">
      <c r="A315" s="5"/>
      <c r="B315" s="3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</row>
    <row r="316" spans="1:16" x14ac:dyDescent="0.3">
      <c r="A316" s="5"/>
      <c r="B316" s="3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</row>
    <row r="317" spans="1:16" x14ac:dyDescent="0.3">
      <c r="A317" s="5"/>
      <c r="B317" s="3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</row>
    <row r="318" spans="1:16" x14ac:dyDescent="0.3">
      <c r="A318" s="5"/>
      <c r="B318" s="3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</row>
    <row r="319" spans="1:16" x14ac:dyDescent="0.3">
      <c r="A319" s="5"/>
      <c r="B319" s="3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</row>
    <row r="320" spans="1:16" x14ac:dyDescent="0.3">
      <c r="A320" s="5"/>
      <c r="B320" s="3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</row>
    <row r="321" spans="1:16" x14ac:dyDescent="0.3">
      <c r="A321" s="5"/>
      <c r="B321" s="3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</row>
    <row r="322" spans="1:16" x14ac:dyDescent="0.3">
      <c r="A322" s="5"/>
      <c r="B322" s="3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</row>
    <row r="323" spans="1:16" x14ac:dyDescent="0.3">
      <c r="A323" s="5"/>
      <c r="B323" s="3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</row>
    <row r="324" spans="1:16" x14ac:dyDescent="0.3">
      <c r="A324" s="5"/>
      <c r="B324" s="3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6" x14ac:dyDescent="0.3">
      <c r="A325" s="5"/>
      <c r="B325" s="3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</row>
    <row r="326" spans="1:16" x14ac:dyDescent="0.3">
      <c r="A326" s="5"/>
      <c r="B326" s="3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6" x14ac:dyDescent="0.3">
      <c r="A327" s="5"/>
      <c r="B327" s="3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</row>
    <row r="328" spans="1:16" x14ac:dyDescent="0.3">
      <c r="A328" s="5"/>
      <c r="B328" s="3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</row>
    <row r="329" spans="1:16" x14ac:dyDescent="0.3">
      <c r="A329" s="5"/>
      <c r="B329" s="3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</row>
    <row r="330" spans="1:16" x14ac:dyDescent="0.3">
      <c r="A330" s="5"/>
      <c r="B330" s="3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</row>
    <row r="331" spans="1:16" x14ac:dyDescent="0.3">
      <c r="A331" s="5"/>
      <c r="B331" s="3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16" x14ac:dyDescent="0.3">
      <c r="A332" s="5"/>
      <c r="B332" s="3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6" x14ac:dyDescent="0.3">
      <c r="A333" s="5"/>
      <c r="B333" s="3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</row>
    <row r="334" spans="1:16" x14ac:dyDescent="0.3">
      <c r="A334" s="5"/>
      <c r="B334" s="3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6" x14ac:dyDescent="0.3">
      <c r="A335" s="5"/>
      <c r="B335" s="3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</row>
    <row r="336" spans="1:16" x14ac:dyDescent="0.3">
      <c r="A336" s="5"/>
      <c r="B336" s="3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</row>
    <row r="337" spans="1:16" x14ac:dyDescent="0.3">
      <c r="A337" s="5"/>
      <c r="B337" s="3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</row>
    <row r="338" spans="1:16" x14ac:dyDescent="0.3">
      <c r="A338" s="5"/>
      <c r="B338" s="3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</row>
    <row r="339" spans="1:16" x14ac:dyDescent="0.3">
      <c r="A339" s="5"/>
      <c r="B339" s="3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</row>
    <row r="340" spans="1:16" x14ac:dyDescent="0.3">
      <c r="A340" s="5"/>
      <c r="B340" s="3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6" x14ac:dyDescent="0.3">
      <c r="A341" s="5"/>
      <c r="B341" s="3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</row>
  </sheetData>
  <mergeCells count="122">
    <mergeCell ref="R182:R183"/>
    <mergeCell ref="Q182:Q183"/>
    <mergeCell ref="Q229:Q230"/>
    <mergeCell ref="R229:R230"/>
    <mergeCell ref="P182:P183"/>
    <mergeCell ref="O182:O183"/>
    <mergeCell ref="A158:A159"/>
    <mergeCell ref="A129:A130"/>
    <mergeCell ref="A127:A128"/>
    <mergeCell ref="A166:A167"/>
    <mergeCell ref="A148:A149"/>
    <mergeCell ref="A47:A48"/>
    <mergeCell ref="A42:A43"/>
    <mergeCell ref="A19:A20"/>
    <mergeCell ref="A123:A124"/>
    <mergeCell ref="A229:A230"/>
    <mergeCell ref="A198:A199"/>
    <mergeCell ref="F229:F230"/>
    <mergeCell ref="G229:G230"/>
    <mergeCell ref="A180:A181"/>
    <mergeCell ref="B229:B230"/>
    <mergeCell ref="A125:A126"/>
    <mergeCell ref="A21:A22"/>
    <mergeCell ref="A86:A88"/>
    <mergeCell ref="A162:A163"/>
    <mergeCell ref="A160:A161"/>
    <mergeCell ref="A97:A98"/>
    <mergeCell ref="A103:A104"/>
    <mergeCell ref="A211:A212"/>
    <mergeCell ref="A187:A188"/>
    <mergeCell ref="G5:R5"/>
    <mergeCell ref="B5:B10"/>
    <mergeCell ref="G7:H9"/>
    <mergeCell ref="M6:N9"/>
    <mergeCell ref="C5:C10"/>
    <mergeCell ref="G6:L6"/>
    <mergeCell ref="R262:R263"/>
    <mergeCell ref="A16:A17"/>
    <mergeCell ref="M262:M263"/>
    <mergeCell ref="N262:N263"/>
    <mergeCell ref="O262:O263"/>
    <mergeCell ref="P262:P263"/>
    <mergeCell ref="Q262:Q263"/>
    <mergeCell ref="H262:H263"/>
    <mergeCell ref="I262:I263"/>
    <mergeCell ref="J262:J263"/>
    <mergeCell ref="K262:K263"/>
    <mergeCell ref="L262:L263"/>
    <mergeCell ref="J229:J230"/>
    <mergeCell ref="K229:K230"/>
    <mergeCell ref="L229:L230"/>
    <mergeCell ref="D229:D230"/>
    <mergeCell ref="C229:C230"/>
    <mergeCell ref="A45:A46"/>
    <mergeCell ref="A2:R2"/>
    <mergeCell ref="A3:XFD3"/>
    <mergeCell ref="A5:A10"/>
    <mergeCell ref="A60:A61"/>
    <mergeCell ref="A58:A59"/>
    <mergeCell ref="A152:A153"/>
    <mergeCell ref="A196:A197"/>
    <mergeCell ref="A89:A90"/>
    <mergeCell ref="A107:A108"/>
    <mergeCell ref="A105:A106"/>
    <mergeCell ref="A134:A135"/>
    <mergeCell ref="A118:A119"/>
    <mergeCell ref="A194:A195"/>
    <mergeCell ref="A182:A183"/>
    <mergeCell ref="A175:A176"/>
    <mergeCell ref="A150:A151"/>
    <mergeCell ref="S5:S10"/>
    <mergeCell ref="T5:T10"/>
    <mergeCell ref="D5:D10"/>
    <mergeCell ref="E5:F9"/>
    <mergeCell ref="I7:J9"/>
    <mergeCell ref="K7:L9"/>
    <mergeCell ref="O6:P9"/>
    <mergeCell ref="Q6:R9"/>
    <mergeCell ref="S229:S230"/>
    <mergeCell ref="T229:T230"/>
    <mergeCell ref="M229:M230"/>
    <mergeCell ref="N229:N230"/>
    <mergeCell ref="C262:C263"/>
    <mergeCell ref="A262:A263"/>
    <mergeCell ref="A189:A190"/>
    <mergeCell ref="A204:A205"/>
    <mergeCell ref="A202:A203"/>
    <mergeCell ref="A200:A201"/>
    <mergeCell ref="B262:B263"/>
    <mergeCell ref="E262:E263"/>
    <mergeCell ref="F262:F263"/>
    <mergeCell ref="G262:G263"/>
    <mergeCell ref="E229:E230"/>
    <mergeCell ref="D262:D263"/>
    <mergeCell ref="H229:H230"/>
    <mergeCell ref="I229:I230"/>
    <mergeCell ref="O229:O230"/>
    <mergeCell ref="P229:P230"/>
    <mergeCell ref="Q1:R1"/>
    <mergeCell ref="A11:A12"/>
    <mergeCell ref="U5:U10"/>
    <mergeCell ref="U229:U230"/>
    <mergeCell ref="U262:U263"/>
    <mergeCell ref="V5:V10"/>
    <mergeCell ref="V229:V230"/>
    <mergeCell ref="V262:V263"/>
    <mergeCell ref="A40:A41"/>
    <mergeCell ref="A38:A39"/>
    <mergeCell ref="A71:A72"/>
    <mergeCell ref="A80:A81"/>
    <mergeCell ref="A69:A70"/>
    <mergeCell ref="A67:A68"/>
    <mergeCell ref="A78:A79"/>
    <mergeCell ref="A222:A223"/>
    <mergeCell ref="A219:A220"/>
    <mergeCell ref="A217:A218"/>
    <mergeCell ref="A100:A101"/>
    <mergeCell ref="A178:A179"/>
    <mergeCell ref="A154:A155"/>
    <mergeCell ref="S262:S263"/>
    <mergeCell ref="T262:T263"/>
    <mergeCell ref="A185:A186"/>
  </mergeCells>
  <pageMargins left="0.19685039370078741" right="0" top="0.39370078740157483" bottom="0.19685039370078741" header="0.19685039370078741" footer="0"/>
  <pageSetup paperSize="9" scale="40" firstPageNumber="422" fitToHeight="7" orientation="landscape" useFirstPageNumber="1" r:id="rId1"/>
  <headerFooter>
    <oddHeader>&amp;C&amp;"Times New Roman,обычный"&amp;14&amp;P</oddHeader>
    <oddFooter>&amp;R&amp;P</oddFooter>
  </headerFooter>
  <rowBreaks count="2" manualBreakCount="2">
    <brk id="151" max="21" man="1"/>
    <brk id="280" max="21" man="1"/>
  </rowBreaks>
  <colBreaks count="1" manualBreakCount="1">
    <brk id="18" max="27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2019=гп+пп+рег.проекты+вцп</vt:lpstr>
      <vt:lpstr>'2019=гп+пп+рег.проекты+вцп'!Заголовки_для_печати</vt:lpstr>
      <vt:lpstr>'2019=гп+пп+рег.проекты+вцп'!Область_печати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Туркина Елена Юрьевна</dc:creator>
  <cp:lastModifiedBy>Качур Анжелина Богдановна</cp:lastModifiedBy>
  <cp:lastPrinted>2020-06-02T18:33:14Z</cp:lastPrinted>
  <dcterms:created xsi:type="dcterms:W3CDTF">2015-04-27T14:05:37Z</dcterms:created>
  <dcterms:modified xsi:type="dcterms:W3CDTF">2020-06-04T09:44:09Z</dcterms:modified>
</cp:coreProperties>
</file>